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ON PRESUPUESTARIA\"/>
    </mc:Choice>
  </mc:AlternateContent>
  <xr:revisionPtr revIDLastSave="0" documentId="13_ncr:1_{9CBB538D-4986-4D47-A193-E46A593BB7DB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EAE-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G8" i="1"/>
  <c r="G7" i="1"/>
  <c r="D6" i="1"/>
  <c r="G6" i="1" s="1"/>
  <c r="D5" i="1"/>
  <c r="D10" i="1" s="1"/>
  <c r="G5" i="1" l="1"/>
  <c r="G10" i="1" s="1"/>
</calcChain>
</file>

<file path=xl/sharedStrings.xml><?xml version="1.0" encoding="utf-8"?>
<sst xmlns="http://schemas.openxmlformats.org/spreadsheetml/2006/main" count="17" uniqueCount="17">
  <si>
    <t>INSTITUTO DE SALUD PUBLICA DEL ESTADO DE GUANAJUATO
Estado Analítico del Ejercicio del Presupuesto de Egresos
Clasificación Económica (por Tipo de Gasto)
Del 1 de Enero al 30 de Junio de 2025
(Cifras en Pesos)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</si>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</sst>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 applyProtection="1">
      <protection locked="0"/>
    </xf>
    <xf numFmtId="4" fontId="2" fillId="2" borderId="10" xfId="2" applyNumberFormat="1" applyFont="1" applyFill="1" applyBorder="1" applyAlignment="1">
      <alignment horizontal="center" vertical="center" wrapText="1"/>
    </xf>
    <xf numFmtId="0" fontId="2" fillId="2" borderId="10" xfId="2" applyNumberFormat="1" applyFont="1" applyFill="1" applyBorder="1" applyAlignment="1">
      <alignment horizontal="center" vertical="center" wrapText="1"/>
    </xf>
    <xf numFmtId="0" fontId="2" fillId="2" borderId="13" xfId="2" applyNumberFormat="1" applyFont="1" applyFill="1" applyBorder="1" applyAlignment="1">
      <alignment horizontal="center" vertical="center" wrapText="1"/>
    </xf>
    <xf numFmtId="0" fontId="4" fillId="0" borderId="14" xfId="0" applyFont="1" applyBorder="1" applyProtection="1"/>
    <xf numFmtId="3" fontId="4" fillId="0" borderId="15" xfId="0" applyNumberFormat="1" applyFont="1" applyBorder="1" applyProtection="1">
      <protection locked="0"/>
    </xf>
    <xf numFmtId="3" fontId="4" fillId="0" borderId="16" xfId="0" applyNumberFormat="1" applyFont="1" applyBorder="1" applyProtection="1">
      <protection locked="0"/>
    </xf>
    <xf numFmtId="3" fontId="4" fillId="0" borderId="15" xfId="0" applyNumberFormat="1" applyFont="1" applyFill="1" applyBorder="1" applyProtection="1">
      <protection locked="0"/>
    </xf>
    <xf numFmtId="3" fontId="4" fillId="0" borderId="16" xfId="0" applyNumberFormat="1" applyFont="1" applyFill="1" applyBorder="1" applyProtection="1">
      <protection locked="0"/>
    </xf>
    <xf numFmtId="3" fontId="4" fillId="0" borderId="17" xfId="0" applyNumberFormat="1" applyFont="1" applyBorder="1" applyProtection="1">
      <protection locked="0"/>
    </xf>
    <xf numFmtId="0" fontId="2" fillId="0" borderId="18" xfId="0" applyFont="1" applyFill="1" applyBorder="1" applyAlignment="1" applyProtection="1">
      <alignment horizontal="left"/>
      <protection locked="0"/>
    </xf>
    <xf numFmtId="3" fontId="2" fillId="0" borderId="19" xfId="0" applyNumberFormat="1" applyFont="1" applyFill="1" applyBorder="1" applyProtection="1">
      <protection locked="0"/>
    </xf>
    <xf numFmtId="3" fontId="2" fillId="0" borderId="20" xfId="0" applyNumberFormat="1" applyFont="1" applyFill="1" applyBorder="1" applyProtection="1">
      <protection locked="0"/>
    </xf>
    <xf numFmtId="0" fontId="3" fillId="0" borderId="0" xfId="0" applyFont="1"/>
    <xf numFmtId="3" fontId="5" fillId="0" borderId="0" xfId="0" applyNumberFormat="1" applyFont="1"/>
    <xf numFmtId="43" fontId="3" fillId="0" borderId="0" xfId="1" applyFont="1" applyProtection="1"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5" xfId="2" applyFont="1" applyFill="1" applyBorder="1" applyAlignment="1" applyProtection="1">
      <alignment horizontal="center" vertical="center" wrapText="1"/>
      <protection locked="0"/>
    </xf>
    <xf numFmtId="0" fontId="2" fillId="2" borderId="6" xfId="2" applyFont="1" applyFill="1" applyBorder="1" applyAlignment="1" applyProtection="1">
      <alignment horizontal="center" vertical="center" wrapText="1"/>
      <protection locked="0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4" fontId="2" fillId="2" borderId="8" xfId="2" applyNumberFormat="1" applyFont="1" applyFill="1" applyBorder="1" applyAlignment="1">
      <alignment horizontal="center" vertical="center" wrapText="1"/>
    </xf>
    <xf numFmtId="4" fontId="2" fillId="2" borderId="11" xfId="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/>
      <protection locked="0"/>
    </xf>
  </cellXfs>
  <cellStyles count="3">
    <cellStyle name="Millares" xfId="1" builtinId="3"/>
    <cellStyle name="Normal" xfId="0" builtinId="0"/>
    <cellStyle name="Normal 3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J14"/>
  <sheetViews>
    <sheetView showGridLines="0" tabSelected="1" zoomScaleNormal="100" workbookViewId="0">
      <selection activeCell="B18" sqref="B18"/>
    </sheetView>
  </sheetViews>
  <sheetFormatPr baseColWidth="10" defaultColWidth="12" defaultRowHeight="11.25" x14ac:dyDescent="0.2"/>
  <cols>
    <col min="1" max="1" width="47.6640625" style="1" customWidth="1"/>
    <col min="2" max="2" width="16" style="1" bestFit="1" customWidth="1"/>
    <col min="3" max="3" width="17.83203125" style="1" customWidth="1"/>
    <col min="4" max="4" width="16" style="1" bestFit="1" customWidth="1"/>
    <col min="5" max="7" width="17.6640625" style="1" bestFit="1" customWidth="1"/>
    <col min="8" max="16384" width="12" style="1"/>
  </cols>
  <sheetData>
    <row r="1" spans="1:10" ht="57.75" customHeight="1" x14ac:dyDescent="0.2">
      <c r="A1" s="17" t="s">
        <v>0</v>
      </c>
      <c r="B1" s="18"/>
      <c r="C1" s="18"/>
      <c r="D1" s="18"/>
      <c r="E1" s="18"/>
      <c r="F1" s="18"/>
      <c r="G1" s="19"/>
    </row>
    <row r="2" spans="1:10" x14ac:dyDescent="0.2">
      <c r="A2" s="20"/>
      <c r="B2" s="23" t="s">
        <v>1</v>
      </c>
      <c r="C2" s="24"/>
      <c r="D2" s="24"/>
      <c r="E2" s="24"/>
      <c r="F2" s="25"/>
      <c r="G2" s="26" t="s">
        <v>2</v>
      </c>
    </row>
    <row r="3" spans="1:10" ht="24.95" customHeight="1" x14ac:dyDescent="0.2">
      <c r="A3" s="21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7"/>
    </row>
    <row r="4" spans="1:10" x14ac:dyDescent="0.2">
      <c r="A4" s="22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4" t="s">
        <v>9</v>
      </c>
    </row>
    <row r="5" spans="1:10" ht="12.75" customHeight="1" x14ac:dyDescent="0.2">
      <c r="A5" s="5" t="s">
        <v>10</v>
      </c>
      <c r="B5" s="6">
        <v>18329011481.509998</v>
      </c>
      <c r="C5" s="6">
        <v>686872149.62</v>
      </c>
      <c r="D5" s="6">
        <f>B5+C5</f>
        <v>19015883631.129997</v>
      </c>
      <c r="E5" s="6">
        <v>7557345425.9300003</v>
      </c>
      <c r="F5" s="6">
        <v>7557345425.9300003</v>
      </c>
      <c r="G5" s="7">
        <f>D5-E5</f>
        <v>11458538205.199997</v>
      </c>
    </row>
    <row r="6" spans="1:10" ht="12.75" customHeight="1" x14ac:dyDescent="0.2">
      <c r="A6" s="5" t="s">
        <v>11</v>
      </c>
      <c r="B6" s="6">
        <v>7000000</v>
      </c>
      <c r="C6" s="6">
        <v>259551446.77000001</v>
      </c>
      <c r="D6" s="6">
        <f>B6+C6</f>
        <v>266551446.77000001</v>
      </c>
      <c r="E6" s="6">
        <v>35092320.530000001</v>
      </c>
      <c r="F6" s="6">
        <v>35092320.530000001</v>
      </c>
      <c r="G6" s="7">
        <f>D6-E6</f>
        <v>231459126.24000001</v>
      </c>
    </row>
    <row r="7" spans="1:10" ht="12.75" customHeight="1" x14ac:dyDescent="0.2">
      <c r="A7" s="5" t="s">
        <v>12</v>
      </c>
      <c r="B7" s="6">
        <v>0</v>
      </c>
      <c r="C7" s="6">
        <v>0</v>
      </c>
      <c r="D7" s="8">
        <v>0</v>
      </c>
      <c r="E7" s="8">
        <v>0</v>
      </c>
      <c r="F7" s="8">
        <v>0</v>
      </c>
      <c r="G7" s="9">
        <f>+D7-E7</f>
        <v>0</v>
      </c>
    </row>
    <row r="8" spans="1:10" ht="12.75" customHeight="1" x14ac:dyDescent="0.2">
      <c r="A8" s="5" t="s">
        <v>13</v>
      </c>
      <c r="B8" s="6">
        <v>0</v>
      </c>
      <c r="C8" s="6">
        <v>0</v>
      </c>
      <c r="D8" s="8">
        <v>0</v>
      </c>
      <c r="E8" s="8">
        <v>0</v>
      </c>
      <c r="F8" s="6">
        <v>0</v>
      </c>
      <c r="G8" s="9">
        <f>+D8-E8</f>
        <v>0</v>
      </c>
      <c r="H8" s="28"/>
      <c r="I8" s="28"/>
      <c r="J8" s="28"/>
    </row>
    <row r="9" spans="1:10" ht="12.75" customHeight="1" x14ac:dyDescent="0.2">
      <c r="A9" s="5" t="s">
        <v>14</v>
      </c>
      <c r="B9" s="10">
        <v>0</v>
      </c>
      <c r="C9" s="10">
        <v>0</v>
      </c>
      <c r="D9" s="8">
        <v>0</v>
      </c>
      <c r="E9" s="8">
        <v>0</v>
      </c>
      <c r="F9" s="8">
        <v>0</v>
      </c>
      <c r="G9" s="9">
        <f>+D9-E9</f>
        <v>0</v>
      </c>
      <c r="H9" s="28"/>
      <c r="I9" s="28"/>
      <c r="J9" s="28"/>
    </row>
    <row r="10" spans="1:10" ht="12.75" customHeight="1" thickBot="1" x14ac:dyDescent="0.25">
      <c r="A10" s="11" t="s">
        <v>15</v>
      </c>
      <c r="B10" s="12">
        <f>SUM(B5:B9)</f>
        <v>18336011481.509998</v>
      </c>
      <c r="C10" s="12">
        <f>SUM(C5:C9)</f>
        <v>946423596.38999999</v>
      </c>
      <c r="D10" s="12">
        <f>SUM(D5+D6+D7+D8+D9)</f>
        <v>19282435077.899998</v>
      </c>
      <c r="E10" s="12">
        <f>SUM(E5+E6+E7+E8+E9)</f>
        <v>7592437746.46</v>
      </c>
      <c r="F10" s="12">
        <f>SUM(F5+F6+F7+F8+F9)</f>
        <v>7592437746.46</v>
      </c>
      <c r="G10" s="13">
        <f>SUM(G5+G6+G7+G8+G9)</f>
        <v>11689997331.439997</v>
      </c>
    </row>
    <row r="11" spans="1:10" ht="12.75" customHeight="1" x14ac:dyDescent="0.2">
      <c r="A11" s="14" t="s">
        <v>16</v>
      </c>
    </row>
    <row r="13" spans="1:10" ht="12.75" x14ac:dyDescent="0.2">
      <c r="B13" s="15"/>
      <c r="C13" s="15"/>
      <c r="D13" s="15"/>
      <c r="E13" s="15"/>
      <c r="F13" s="15"/>
      <c r="G13" s="15"/>
    </row>
    <row r="14" spans="1:10" s="16" customFormat="1" x14ac:dyDescent="0.2"/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EAE-CTG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2025-07-22T18:33:59Z</cp:lastPrinted>
  <dcterms:created xsi:type="dcterms:W3CDTF">2025-07-22T18:33:06Z</dcterms:created>
  <dcterms:modified xsi:type="dcterms:W3CDTF">2025-07-24T17:58:38Z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