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F082E034-9699-49FB-B810-6025454477BB}" xr6:coauthVersionLast="36" xr6:coauthVersionMax="36" xr10:uidLastSave="{00000000-0000-0000-0000-000000000000}"/>
  <bookViews>
    <workbookView xWindow="0" yWindow="0" windowWidth="30720" windowHeight="13380" xr2:uid="{AF7C12CB-8B56-4307-8224-719B15FA51C6}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B64" i="1" l="1"/>
  <c r="B66" i="1" s="1"/>
  <c r="C64" i="1"/>
  <c r="C66" i="1" s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<sst xmlns="http://schemas.openxmlformats.org/spreadsheetml/2006/main" count="56" uniqueCount="56">
  <si>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31 de Diciembre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</si>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</sst>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horizontal="right" vertical="top"/>
      <protection locked="0"/>
    </xf>
    <xf numFmtId="3" fontId="3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horizontal="right"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3" fillId="0" borderId="11" xfId="1" applyNumberFormat="1" applyFont="1" applyFill="1" applyBorder="1" applyAlignment="1" applyProtection="1">
      <alignment horizontal="right" vertical="top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</cellXfs>
  <cellStyles count="4">
    <cellStyle name="Millares 2 4" xfId="2" xr:uid="{10B05890-E35F-483E-9B47-0582B84706D1}"/>
    <cellStyle name="Millares 2 5 5" xfId="3" xr:uid="{343F08C6-9208-4AA3-AA71-9F922D6479AD}"/>
    <cellStyle name="Normal" xfId="0" builtinId="0"/>
    <cellStyle name="Normal 2 2" xfId="1" xr:uid="{ACF1606D-4B50-476E-BF37-E64BAD63E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1310-03AF-4801-B84C-764755EC941C}">
  <sheetPr>
    <tabColor theme="6" tint="-0.499984740745262"/>
  </sheetPr>
  <dimension ref="A1:C72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5.140625" style="24" customWidth="1"/>
    <col min="2" max="3" width="22.28515625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27" t="s">
        <v>0</v>
      </c>
      <c r="B1" s="28"/>
      <c r="C1" s="29"/>
    </row>
    <row r="2" spans="1:3" ht="18" customHeight="1" thickBot="1" x14ac:dyDescent="0.25">
      <c r="A2" s="2" t="s">
        <v>1</v>
      </c>
      <c r="B2" s="3">
        <v>2024</v>
      </c>
      <c r="C2" s="4">
        <v>2023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270567332.11000001</v>
      </c>
      <c r="C4" s="11">
        <f>SUM(C5:C11)</f>
        <v>101647201.59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270567332.11000001</v>
      </c>
      <c r="C11" s="14">
        <v>101647201.59</v>
      </c>
    </row>
    <row r="12" spans="1:3" x14ac:dyDescent="0.2">
      <c r="A12" s="12"/>
      <c r="B12" s="15"/>
      <c r="C12" s="16"/>
    </row>
    <row r="13" spans="1:3" ht="25.5" customHeight="1" x14ac:dyDescent="0.2">
      <c r="A13" s="9" t="s">
        <v>11</v>
      </c>
      <c r="B13" s="10">
        <f>SUM(B14:B15)</f>
        <v>18583114683.93</v>
      </c>
      <c r="C13" s="11">
        <f>SUM(C14:C15)</f>
        <v>16322741667.469999</v>
      </c>
    </row>
    <row r="14" spans="1:3" ht="22.5" customHeight="1" x14ac:dyDescent="0.2">
      <c r="A14" s="12" t="s">
        <v>12</v>
      </c>
      <c r="B14" s="13">
        <v>9696172590.4099998</v>
      </c>
      <c r="C14" s="14">
        <v>8926773233.0599995</v>
      </c>
    </row>
    <row r="15" spans="1:3" ht="13.5" customHeight="1" x14ac:dyDescent="0.2">
      <c r="A15" s="12" t="s">
        <v>13</v>
      </c>
      <c r="B15" s="13">
        <v>8886942093.5200005</v>
      </c>
      <c r="C15" s="14">
        <v>7395968434.4099998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0">
        <f>SUM(B18:B22)</f>
        <v>111804060.78</v>
      </c>
      <c r="C17" s="11">
        <f>SUM(C18:C22)</f>
        <v>2362406.7200000002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111804060.78</v>
      </c>
      <c r="C22" s="14">
        <v>2362406.7200000002</v>
      </c>
    </row>
    <row r="23" spans="1:3" x14ac:dyDescent="0.2">
      <c r="A23" s="17"/>
      <c r="B23" s="15"/>
      <c r="C23" s="16"/>
    </row>
    <row r="24" spans="1:3" x14ac:dyDescent="0.2">
      <c r="A24" s="18" t="s">
        <v>20</v>
      </c>
      <c r="B24" s="10">
        <f>SUM(B4+B13+B17)</f>
        <v>18965486076.82</v>
      </c>
      <c r="C24" s="19">
        <f>SUM(C4+C13+C17)</f>
        <v>16426751275.779999</v>
      </c>
    </row>
    <row r="25" spans="1:3" x14ac:dyDescent="0.2">
      <c r="A25" s="20"/>
      <c r="B25" s="15"/>
      <c r="C25" s="16"/>
    </row>
    <row r="26" spans="1:3" s="8" customFormat="1" x14ac:dyDescent="0.2">
      <c r="A26" s="18" t="s">
        <v>21</v>
      </c>
      <c r="B26" s="15"/>
      <c r="C26" s="16"/>
    </row>
    <row r="27" spans="1:3" x14ac:dyDescent="0.2">
      <c r="A27" s="9" t="s">
        <v>22</v>
      </c>
      <c r="B27" s="10">
        <f>SUM(B28:B30)</f>
        <v>17518837751.049999</v>
      </c>
      <c r="C27" s="11">
        <f>SUM(C28:C30)</f>
        <v>15291613861.869999</v>
      </c>
    </row>
    <row r="28" spans="1:3" x14ac:dyDescent="0.2">
      <c r="A28" s="12" t="s">
        <v>23</v>
      </c>
      <c r="B28" s="13">
        <v>10424941504.91</v>
      </c>
      <c r="C28" s="14">
        <v>9445391434.4099998</v>
      </c>
    </row>
    <row r="29" spans="1:3" x14ac:dyDescent="0.2">
      <c r="A29" s="12" t="s">
        <v>24</v>
      </c>
      <c r="B29" s="13">
        <v>3159615005.1700001</v>
      </c>
      <c r="C29" s="14">
        <v>2327340715.7399998</v>
      </c>
    </row>
    <row r="30" spans="1:3" x14ac:dyDescent="0.2">
      <c r="A30" s="12" t="s">
        <v>25</v>
      </c>
      <c r="B30" s="13">
        <v>3934281240.9699998</v>
      </c>
      <c r="C30" s="14">
        <v>3518881711.7199998</v>
      </c>
    </row>
    <row r="31" spans="1:3" x14ac:dyDescent="0.2">
      <c r="A31" s="12"/>
      <c r="B31" s="15"/>
      <c r="C31" s="16"/>
    </row>
    <row r="32" spans="1:3" x14ac:dyDescent="0.2">
      <c r="A32" s="9" t="s">
        <v>26</v>
      </c>
      <c r="B32" s="10">
        <f>SUM(B33:B41)</f>
        <v>2090999.99</v>
      </c>
      <c r="C32" s="11">
        <f>SUM(C33:C41)</f>
        <v>2273124.0099999998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270000</v>
      </c>
      <c r="C35" s="14">
        <v>390000</v>
      </c>
    </row>
    <row r="36" spans="1:3" x14ac:dyDescent="0.2">
      <c r="A36" s="12" t="s">
        <v>30</v>
      </c>
      <c r="B36" s="13">
        <v>1820999.99</v>
      </c>
      <c r="C36" s="14">
        <v>1883124.01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5"/>
      <c r="C42" s="16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5"/>
      <c r="C47" s="16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5"/>
      <c r="C54" s="16"/>
    </row>
    <row r="55" spans="1:3" x14ac:dyDescent="0.2">
      <c r="A55" s="9" t="s">
        <v>46</v>
      </c>
      <c r="B55" s="10">
        <f>SUM(B56:B59)</f>
        <v>1500458814.6099999</v>
      </c>
      <c r="C55" s="11">
        <f>SUM(C56:C59)</f>
        <v>1465509865.8800001</v>
      </c>
    </row>
    <row r="56" spans="1:3" x14ac:dyDescent="0.2">
      <c r="A56" s="12" t="s">
        <v>47</v>
      </c>
      <c r="B56" s="13">
        <v>231991656.53999999</v>
      </c>
      <c r="C56" s="14">
        <v>222396058.68000001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1268467158.0699999</v>
      </c>
      <c r="C58" s="14">
        <v>1243113799.72</v>
      </c>
    </row>
    <row r="59" spans="1:3" x14ac:dyDescent="0.2">
      <c r="A59" s="12" t="s">
        <v>50</v>
      </c>
      <c r="B59" s="13">
        <v>0</v>
      </c>
      <c r="C59" s="14">
        <v>7.48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SUM(B62)</f>
        <v>0</v>
      </c>
      <c r="C61" s="11">
        <f>SUM(C62)</f>
        <v>0</v>
      </c>
    </row>
    <row r="62" spans="1:3" x14ac:dyDescent="0.2">
      <c r="A62" s="12" t="s">
        <v>52</v>
      </c>
      <c r="B62" s="13">
        <v>0</v>
      </c>
      <c r="C62" s="14">
        <v>0</v>
      </c>
    </row>
    <row r="63" spans="1:3" x14ac:dyDescent="0.2">
      <c r="A63" s="17"/>
      <c r="B63" s="15"/>
      <c r="C63" s="16"/>
    </row>
    <row r="64" spans="1:3" x14ac:dyDescent="0.2">
      <c r="A64" s="18" t="s">
        <v>53</v>
      </c>
      <c r="B64" s="10">
        <f>B61+B55+B48+B43+B32+B27</f>
        <v>19021387565.649998</v>
      </c>
      <c r="C64" s="19">
        <f>C61+C55+C48+C43+C32+C27</f>
        <v>16759396851.759998</v>
      </c>
    </row>
    <row r="65" spans="1:3" x14ac:dyDescent="0.2">
      <c r="A65" s="20"/>
      <c r="B65" s="15"/>
      <c r="C65" s="16"/>
    </row>
    <row r="66" spans="1:3" x14ac:dyDescent="0.2">
      <c r="A66" s="18" t="s">
        <v>54</v>
      </c>
      <c r="B66" s="10">
        <f>B24-B64</f>
        <v>-55901488.829998016</v>
      </c>
      <c r="C66" s="11">
        <f>C24-C64</f>
        <v>-332645575.97999954</v>
      </c>
    </row>
    <row r="67" spans="1:3" ht="10.8" thickBot="1" x14ac:dyDescent="0.25">
      <c r="A67" s="21"/>
      <c r="B67" s="22"/>
      <c r="C67" s="23"/>
    </row>
    <row r="68" spans="1:3" s="8" customFormat="1" ht="13.2" x14ac:dyDescent="0.2">
      <c r="A68" s="30"/>
      <c r="B68" s="30"/>
      <c r="C68" s="30"/>
    </row>
    <row r="69" spans="1:3" s="8" customFormat="1" ht="30" customHeight="1" x14ac:dyDescent="0.2">
      <c r="A69" s="31" t="s">
        <v>55</v>
      </c>
      <c r="B69" s="31"/>
      <c r="C69" s="31"/>
    </row>
    <row r="70" spans="1:3" ht="9.75" customHeight="1" x14ac:dyDescent="0.2">
      <c r="B70" s="25"/>
    </row>
    <row r="72" spans="1:3" ht="13.2" x14ac:dyDescent="0.2">
      <c r="A72" s="26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2025-01-30T16:44:20Z</dcterms:created>
  <dcterms:modified xsi:type="dcterms:W3CDTF">2025-01-30T16:46:17Z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