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2026\CUENTA PÚBLICA\SEGUNDO TRIMESTRE 2026\PLATAFORMA LGCG Y LDF\"/>
    </mc:Choice>
  </mc:AlternateContent>
  <xr:revisionPtr revIDLastSave="0" documentId="13_ncr:1_{36DE6609-CB75-4CAD-A29F-D930C18EDE32}" xr6:coauthVersionLast="36" xr6:coauthVersionMax="36" xr10:uidLastSave="{00000000-0000-0000-0000-000000000000}"/>
  <bookViews>
    <workbookView xWindow="0" yWindow="0" windowWidth="28800" windowHeight="11505" xr2:uid="{8250433C-BA68-4F62-8CFA-6A2E382F1C77}"/>
  </bookViews>
  <sheets>
    <sheet name="ACT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xlnm._FilterDatabase" localSheetId="0" hidden="1">#N/A</definedName>
    <definedName name="A">[1]ECABR!#REF!</definedName>
    <definedName name="A_impresión_IM">[1]ECABR!#REF!</definedName>
    <definedName name="abc">[2]TOTAL!#REF!</definedName>
    <definedName name="ALFONSO">[1]ECABR!#REF!</definedName>
    <definedName name="_xlnm.Extract">[3]EGRESOS!#REF!</definedName>
    <definedName name="_xlnm.Print_Area" localSheetId="0">ACT!$A$1:$C$70</definedName>
    <definedName name="B">[3]EGRESOS!#REF!</definedName>
    <definedName name="BASE">#REF!</definedName>
    <definedName name="_xlnm.Database">[5]REPORTO!#REF!</definedName>
    <definedName name="cba">[2]TOTAL!#REF!</definedName>
    <definedName name="cie">[1]ECABR!#REF!</definedName>
    <definedName name="EGRESOS">#REF!</definedName>
    <definedName name="ELOY">#REF!</definedName>
    <definedName name="ESF">#REF!</definedName>
    <definedName name="Fecha">#REF!</definedName>
    <definedName name="HF">[6]T1705HF!$B$20:$B$20</definedName>
    <definedName name="Instituto">#REF!</definedName>
    <definedName name="ju">[5]REPORTO!#REF!</definedName>
    <definedName name="mao">[1]ECABR!#REF!</definedName>
    <definedName name="N">#REF!</definedName>
    <definedName name="NDM">[5]REPORTO!#REF!</definedName>
    <definedName name="REPORTO">#REF!</definedName>
    <definedName name="TCAIE">[7]CH1902!$B$20:$B$20</definedName>
    <definedName name="TCFEEIS">#REF!</definedName>
    <definedName name="TRASP">#REF!</definedName>
    <definedName name="U">#REF!</definedName>
    <definedName name="x">#REF!</definedName>
    <definedName name="Z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1" i="1" l="1"/>
  <c r="C64" i="1" s="1"/>
  <c r="B61" i="1"/>
  <c r="B64" i="1" s="1"/>
  <c r="C55" i="1"/>
  <c r="B55" i="1"/>
  <c r="C48" i="1"/>
  <c r="B48" i="1"/>
  <c r="C43" i="1"/>
  <c r="B43" i="1"/>
  <c r="C32" i="1"/>
  <c r="B32" i="1"/>
  <c r="C27" i="1"/>
  <c r="B27" i="1"/>
  <c r="C17" i="1"/>
  <c r="B17" i="1"/>
  <c r="C13" i="1"/>
  <c r="B13" i="1"/>
  <c r="C4" i="1"/>
  <c r="C24" i="1" s="1"/>
  <c r="C66" i="1" s="1"/>
  <c r="B4" i="1"/>
  <c r="B24" i="1" s="1"/>
  <c r="B66" i="1" s="1"/>
</calcChain>
</file>

<file path=xl/sharedStrings.xml><?xml version="1.0" encoding="utf-8"?>
<sst xmlns="http://schemas.openxmlformats.org/spreadsheetml/2006/main" count="56" uniqueCount="56">
  <si>
    <t>INSTITUTO DE SALUD PUBLICA DEL ESTADO DE GUANAJUATO
Estado de Actividades
Del 1 de Enero al 30 de Junio de 2026
(Cifras en Pesos)</t>
  </si>
  <si>
    <t>Concepto</t>
  </si>
  <si>
    <t>INGRESOS Y OTROS BENEFICIOS</t>
  </si>
  <si>
    <t>Ingresos de Gestión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</si>
  <si>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</si>
  <si>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</si>
  <si>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</si>
  <si>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</si>
  <si>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</si>
  <si>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</si>
  <si>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</si>
  <si>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</si>
  <si>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</si>
  <si>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</si>
  <si>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Ingresos y Beneficios</t>
  </si>
  <si>
    <t>Ingresos Financieros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</si>
  <si>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</si>
  <si>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</si>
  <si>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</si>
  <si>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</si>
  <si>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Total de Ingresos y Otros Beneficios</t>
  </si>
  <si>
    <t>GASTOS Y OTRAS PÉRDIDAS</t>
  </si>
  <si>
    <t>Gastos de Funcionamiento</t>
  </si>
  <si>
    <t>Servicios Personales</t>
  </si>
  <si>
    <t>Materiales y Suministros</t>
  </si>
  <si>
    <t>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</si>
  <si>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</si>
  <si>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</si>
  <si>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</si>
  <si>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</si>
  <si>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</si>
  <si>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</si>
  <si>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</si>
  <si>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</si>
  <si>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</si>
  <si>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</si>
  <si>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 y Aportaciones</t>
  </si>
  <si>
    <t>Participaciones</t>
  </si>
  <si>
    <t>Aportaciones</t>
  </si>
  <si>
    <t>Convenios</t>
  </si>
  <si>
    <t>Intereses, Comisiones y Otros Gastos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</si>
  <si>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</si>
  <si>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</si>
  <si>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</si>
  <si>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</si>
  <si>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</si>
  <si>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Otros Gastos y Pérdidas Extraordinarias</t>
  </si>
  <si>
    <t>Estimaciones, Depreciaciones, Deterioros, Obsolescencia y Amortizaciones</t>
  </si>
  <si>
    <t>Provisiones</t>
  </si>
  <si>
    <t>Disminución de Inventarios</t>
  </si>
  <si>
    <t>Otros Gastos</t>
  </si>
  <si>
    <t>Inversión Pública</t>
  </si>
  <si>
    <t>Inversión Pública no Capitalizable</t>
  </si>
  <si>
    <t>Total de Gastos y Otras Pérdidas</t>
  </si>
  <si>
    <t>Resultado del Ejercicio (Ahorro/Desahorro)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</si>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</sst>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3" fillId="2" borderId="3" xfId="1" applyFont="1" applyFill="1" applyBorder="1" applyAlignment="1" applyProtection="1">
      <alignment horizontal="center" vertical="center" wrapText="1"/>
      <protection locked="0"/>
    </xf>
    <xf numFmtId="0" fontId="4" fillId="0" borderId="0" xfId="1" applyFont="1" applyFill="1" applyBorder="1" applyAlignment="1" applyProtection="1">
      <alignment vertical="top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4" xfId="1" applyFont="1" applyFill="1" applyBorder="1" applyAlignment="1" applyProtection="1">
      <alignment horizontal="center" vertical="center"/>
      <protection locked="0"/>
    </xf>
    <xf numFmtId="0" fontId="3" fillId="2" borderId="3" xfId="1" applyFont="1" applyFill="1" applyBorder="1" applyAlignment="1" applyProtection="1">
      <alignment horizontal="center" vertical="center"/>
      <protection locked="0"/>
    </xf>
    <xf numFmtId="0" fontId="3" fillId="0" borderId="5" xfId="1" applyFont="1" applyFill="1" applyBorder="1" applyAlignment="1" applyProtection="1">
      <alignment horizontal="left" vertical="top" wrapText="1" indent="1"/>
      <protection locked="0"/>
    </xf>
    <xf numFmtId="0" fontId="3" fillId="0" borderId="6" xfId="1" applyFont="1" applyFill="1" applyBorder="1" applyAlignment="1" applyProtection="1">
      <alignment horizontal="center" vertical="center"/>
      <protection locked="0"/>
    </xf>
    <xf numFmtId="0" fontId="3" fillId="0" borderId="7" xfId="1" applyFont="1" applyFill="1" applyBorder="1" applyAlignment="1" applyProtection="1">
      <alignment horizontal="center" vertical="center"/>
      <protection locked="0"/>
    </xf>
    <xf numFmtId="0" fontId="3" fillId="0" borderId="0" xfId="1" applyFont="1" applyFill="1" applyBorder="1" applyAlignment="1" applyProtection="1">
      <alignment vertical="top"/>
      <protection locked="0"/>
    </xf>
    <xf numFmtId="0" fontId="3" fillId="0" borderId="8" xfId="1" applyFont="1" applyFill="1" applyBorder="1" applyAlignment="1" applyProtection="1">
      <alignment horizontal="left" vertical="top" wrapText="1" indent="2"/>
      <protection locked="0"/>
    </xf>
    <xf numFmtId="3" fontId="3" fillId="0" borderId="9" xfId="2" applyNumberFormat="1" applyFont="1" applyFill="1" applyBorder="1" applyAlignment="1" applyProtection="1">
      <alignment horizontal="right" vertical="top"/>
      <protection locked="0"/>
    </xf>
    <xf numFmtId="3" fontId="3" fillId="0" borderId="10" xfId="2" applyNumberFormat="1" applyFont="1" applyFill="1" applyBorder="1" applyAlignment="1" applyProtection="1">
      <alignment horizontal="right" vertical="top"/>
      <protection locked="0"/>
    </xf>
    <xf numFmtId="0" fontId="4" fillId="0" borderId="8" xfId="1" applyFont="1" applyFill="1" applyBorder="1" applyAlignment="1" applyProtection="1">
      <alignment horizontal="left" vertical="top" wrapText="1" indent="3"/>
      <protection locked="0"/>
    </xf>
    <xf numFmtId="3" fontId="4" fillId="0" borderId="9" xfId="1" applyNumberFormat="1" applyFont="1" applyBorder="1" applyAlignment="1" applyProtection="1">
      <alignment horizontal="right"/>
      <protection locked="0"/>
    </xf>
    <xf numFmtId="3" fontId="4" fillId="0" borderId="10" xfId="1" applyNumberFormat="1" applyFont="1" applyBorder="1" applyAlignment="1" applyProtection="1">
      <alignment horizontal="right"/>
      <protection locked="0"/>
    </xf>
    <xf numFmtId="3" fontId="4" fillId="0" borderId="9" xfId="1" applyNumberFormat="1" applyFont="1" applyFill="1" applyBorder="1" applyAlignment="1" applyProtection="1">
      <alignment horizontal="center" vertical="center"/>
      <protection locked="0"/>
    </xf>
    <xf numFmtId="3" fontId="4" fillId="0" borderId="10" xfId="1" applyNumberFormat="1" applyFont="1" applyFill="1" applyBorder="1" applyAlignment="1" applyProtection="1">
      <alignment horizontal="center" vertical="center"/>
      <protection locked="0"/>
    </xf>
    <xf numFmtId="0" fontId="4" fillId="0" borderId="8" xfId="1" applyFont="1" applyFill="1" applyBorder="1" applyAlignment="1" applyProtection="1">
      <alignment horizontal="left" vertical="top" wrapText="1"/>
      <protection locked="0"/>
    </xf>
    <xf numFmtId="0" fontId="3" fillId="0" borderId="8" xfId="1" applyFont="1" applyFill="1" applyBorder="1" applyAlignment="1" applyProtection="1">
      <alignment horizontal="left" vertical="top" wrapText="1" indent="1"/>
      <protection locked="0"/>
    </xf>
    <xf numFmtId="3" fontId="3" fillId="0" borderId="10" xfId="1" applyNumberFormat="1" applyFont="1" applyFill="1" applyBorder="1" applyAlignment="1" applyProtection="1">
      <alignment horizontal="right" vertical="top"/>
      <protection locked="0"/>
    </xf>
    <xf numFmtId="0" fontId="3" fillId="0" borderId="8" xfId="1" applyFont="1" applyFill="1" applyBorder="1" applyAlignment="1" applyProtection="1">
      <alignment horizontal="left" vertical="top" wrapText="1"/>
      <protection locked="0"/>
    </xf>
    <xf numFmtId="3" fontId="4" fillId="0" borderId="9" xfId="1" applyNumberFormat="1" applyFont="1" applyFill="1" applyBorder="1" applyAlignment="1" applyProtection="1">
      <alignment horizontal="right"/>
      <protection locked="0"/>
    </xf>
    <xf numFmtId="3" fontId="4" fillId="0" borderId="10" xfId="1" applyNumberFormat="1" applyFont="1" applyFill="1" applyBorder="1" applyAlignment="1" applyProtection="1">
      <alignment horizontal="right"/>
      <protection locked="0"/>
    </xf>
    <xf numFmtId="0" fontId="3" fillId="0" borderId="11" xfId="1" applyNumberFormat="1" applyFont="1" applyFill="1" applyBorder="1" applyAlignment="1" applyProtection="1">
      <alignment horizontal="right" vertical="top"/>
      <protection locked="0"/>
    </xf>
    <xf numFmtId="3" fontId="4" fillId="0" borderId="12" xfId="1" applyNumberFormat="1" applyFont="1" applyFill="1" applyBorder="1" applyAlignment="1" applyProtection="1">
      <alignment vertical="top"/>
      <protection locked="0"/>
    </xf>
    <xf numFmtId="3" fontId="4" fillId="0" borderId="13" xfId="1" applyNumberFormat="1" applyFont="1" applyFill="1" applyBorder="1" applyAlignment="1" applyProtection="1">
      <alignment vertical="top"/>
      <protection locked="0"/>
    </xf>
    <xf numFmtId="0" fontId="2" fillId="0" borderId="14" xfId="1" applyBorder="1" applyAlignment="1" applyProtection="1">
      <alignment horizontal="left" vertical="top" wrapText="1"/>
      <protection locked="0"/>
    </xf>
    <xf numFmtId="0" fontId="2" fillId="0" borderId="0" xfId="1" applyBorder="1" applyAlignment="1" applyProtection="1">
      <alignment horizontal="left" vertical="top" wrapText="1"/>
      <protection locked="0"/>
    </xf>
    <xf numFmtId="0" fontId="4" fillId="0" borderId="0" xfId="1" applyNumberFormat="1" applyFont="1" applyFill="1" applyBorder="1" applyAlignment="1" applyProtection="1">
      <alignment horizontal="right" vertical="top"/>
      <protection locked="0"/>
    </xf>
    <xf numFmtId="3" fontId="4" fillId="0" borderId="0" xfId="3" applyNumberFormat="1" applyFont="1" applyFill="1" applyBorder="1" applyAlignment="1" applyProtection="1">
      <alignment vertical="top" wrapText="1"/>
      <protection locked="0"/>
    </xf>
    <xf numFmtId="0" fontId="2" fillId="0" borderId="0" xfId="1" applyNumberFormat="1" applyFont="1" applyFill="1" applyBorder="1" applyAlignment="1" applyProtection="1">
      <alignment horizontal="right" vertical="top"/>
      <protection locked="0"/>
    </xf>
  </cellXfs>
  <cellStyles count="4">
    <cellStyle name="Millares 2 4" xfId="2" xr:uid="{BFC8D3E8-6B88-46DA-800D-DAAD65D72F69}"/>
    <cellStyle name="Millares 2 5 5" xfId="3" xr:uid="{1CBAE5C0-EF3A-498A-BDEC-F1214FE9AEB1}"/>
    <cellStyle name="Normal" xfId="0" builtinId="0"/>
    <cellStyle name="Normal 2 2" xfId="1" xr:uid="{0215176C-8CF6-40DA-A5B9-CEBE69CF59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0.0.3\DepuracionCuentas$\Usuario\Alfredo%20Fonseca\afg\2013\CUENTAS%20DE\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ocuments/2026/CUENTA%20P&#218;BLICA/SEGUNDO%20TRIMESTRE%202026/EDITABLE/3019%20ISAPEG%20CP%202T%202026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  <sheetName val="EA"/>
      <sheetName val="EAA"/>
      <sheetName val="EADOP"/>
      <sheetName val="ECSF"/>
      <sheetName val="EFE"/>
      <sheetName val="ESF"/>
      <sheetName val="EVHP"/>
      <sheetName val="Notas P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FR (2)"/>
      <sheetName val="ACT"/>
      <sheetName val="ESF"/>
      <sheetName val="VHP"/>
      <sheetName val="CSF"/>
      <sheetName val="EFE"/>
      <sheetName val="EAA"/>
      <sheetName val="ADP"/>
      <sheetName val="IPC"/>
      <sheetName val="Notas a los Edos Financieros"/>
      <sheetName val="Notas ACT"/>
      <sheetName val="N ESF"/>
      <sheetName val="Notas VHP"/>
      <sheetName val="Notas EFE"/>
      <sheetName val="Conciliacion_Ig"/>
      <sheetName val="Conciliacion_Eg"/>
      <sheetName val="Notas Memoria"/>
      <sheetName val="EAI"/>
      <sheetName val="EAI (2)"/>
      <sheetName val="EAI (3)"/>
      <sheetName val="EAE-COG"/>
      <sheetName val="EAE-CA 1"/>
      <sheetName val="EAE-CA 2"/>
      <sheetName val="EAE-CA 3"/>
      <sheetName val="EAE-CTG"/>
      <sheetName val="EAE-CFG"/>
      <sheetName val="GCP"/>
      <sheetName val="PPI (2)"/>
      <sheetName val="ENT"/>
      <sheetName val="IND"/>
      <sheetName val="FFF"/>
      <sheetName val="INR"/>
      <sheetName val="IPF"/>
      <sheetName val="RBM"/>
      <sheetName val="RBI"/>
      <sheetName val="Muebles_Contable"/>
      <sheetName val="Inmuebles_Contable"/>
      <sheetName val="Rel Cta Banc"/>
      <sheetName val="DGFR"/>
      <sheetName val="Ayudas y Subsidios"/>
      <sheetName val="Esq Bur"/>
      <sheetName val="Información Adicional"/>
      <sheetName val="CONCENTRADO PAGAD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7C0B1-3385-49C3-8E6D-67AC93B82D11}">
  <sheetPr>
    <tabColor theme="6" tint="-0.499984740745262"/>
    <pageSetUpPr fitToPage="1"/>
  </sheetPr>
  <dimension ref="A1:C79"/>
  <sheetViews>
    <sheetView showGridLines="0" tabSelected="1" zoomScale="90" zoomScaleNormal="90" workbookViewId="0">
      <selection sqref="A1:C1"/>
    </sheetView>
  </sheetViews>
  <sheetFormatPr baseColWidth="10" defaultColWidth="10.28515625" defaultRowHeight="11.25" x14ac:dyDescent="0.25"/>
  <cols>
    <col min="1" max="1" width="90.140625" style="31" customWidth="1"/>
    <col min="2" max="3" width="19.140625" style="4" customWidth="1"/>
    <col min="4" max="4" width="0.85546875" style="4" customWidth="1"/>
    <col min="5" max="5" width="10.28515625" style="4"/>
    <col min="6" max="8" width="8.5703125" style="4" customWidth="1"/>
    <col min="9" max="9" width="2.42578125" style="4" customWidth="1"/>
    <col min="10" max="12" width="7.7109375" style="4" customWidth="1"/>
    <col min="13" max="13" width="2.42578125" style="4" customWidth="1"/>
    <col min="14" max="16" width="9.42578125" style="4" customWidth="1"/>
    <col min="17" max="17" width="3" style="4" customWidth="1"/>
    <col min="18" max="19" width="10.28515625" style="4"/>
    <col min="20" max="20" width="11.85546875" style="4" customWidth="1"/>
    <col min="21" max="21" width="13.85546875" style="4" customWidth="1"/>
    <col min="22" max="25" width="10.28515625" style="4"/>
    <col min="26" max="26" width="8.28515625" style="4" customWidth="1"/>
    <col min="27" max="27" width="11.7109375" style="4" customWidth="1"/>
    <col min="28" max="28" width="12" style="4" customWidth="1"/>
    <col min="29" max="29" width="12.7109375" style="4" customWidth="1"/>
    <col min="30" max="16384" width="10.28515625" style="4"/>
  </cols>
  <sheetData>
    <row r="1" spans="1:3" ht="48.75" customHeight="1" thickBot="1" x14ac:dyDescent="0.3">
      <c r="A1" s="1" t="s">
        <v>0</v>
      </c>
      <c r="B1" s="2"/>
      <c r="C1" s="3"/>
    </row>
    <row r="2" spans="1:3" ht="18" customHeight="1" thickBot="1" x14ac:dyDescent="0.3">
      <c r="A2" s="5" t="s">
        <v>1</v>
      </c>
      <c r="B2" s="6">
        <v>2026</v>
      </c>
      <c r="C2" s="7">
        <v>2025</v>
      </c>
    </row>
    <row r="3" spans="1:3" s="11" customFormat="1" x14ac:dyDescent="0.25">
      <c r="A3" s="8" t="s">
        <v>2</v>
      </c>
      <c r="B3" s="9"/>
      <c r="C3" s="10"/>
    </row>
    <row r="4" spans="1:3" x14ac:dyDescent="0.25">
      <c r="A4" s="12" t="s">
        <v>3</v>
      </c>
      <c r="B4" s="13">
        <f>SUM(B5:B11)</f>
        <v>41170169.07</v>
      </c>
      <c r="C4" s="14">
        <f>SUM(C5:C11)</f>
        <v>84451312.5</v>
      </c>
    </row>
    <row r="5" spans="1:3" x14ac:dyDescent="0.2">
      <c r="A5" s="15" t="s">
        <v>4</v>
      </c>
      <c r="B5" s="16">
        <v>0</v>
      </c>
      <c r="C5" s="17">
        <v>0</v>
      </c>
    </row>
    <row r="6" spans="1:3" x14ac:dyDescent="0.2">
      <c r="A6" s="15" t="s">
        <v>5</v>
      </c>
      <c r="B6" s="16">
        <v>0</v>
      </c>
      <c r="C6" s="17">
        <v>0</v>
      </c>
    </row>
    <row r="7" spans="1:3" x14ac:dyDescent="0.2">
      <c r="A7" s="15" t="s">
        <v>6</v>
      </c>
      <c r="B7" s="16">
        <v>0</v>
      </c>
      <c r="C7" s="17">
        <v>0</v>
      </c>
    </row>
    <row r="8" spans="1:3" x14ac:dyDescent="0.2">
      <c r="A8" s="15" t="s">
        <v>7</v>
      </c>
      <c r="B8" s="16">
        <v>0</v>
      </c>
      <c r="C8" s="17">
        <v>0</v>
      </c>
    </row>
    <row r="9" spans="1:3" x14ac:dyDescent="0.2">
      <c r="A9" s="15" t="s">
        <v>8</v>
      </c>
      <c r="B9" s="16">
        <v>0</v>
      </c>
      <c r="C9" s="17">
        <v>0</v>
      </c>
    </row>
    <row r="10" spans="1:3" x14ac:dyDescent="0.2">
      <c r="A10" s="15" t="s">
        <v>9</v>
      </c>
      <c r="B10" s="16">
        <v>0</v>
      </c>
      <c r="C10" s="17">
        <v>0</v>
      </c>
    </row>
    <row r="11" spans="1:3" x14ac:dyDescent="0.2">
      <c r="A11" s="15" t="s">
        <v>10</v>
      </c>
      <c r="B11" s="16">
        <v>41170169.07</v>
      </c>
      <c r="C11" s="17">
        <v>84451312.5</v>
      </c>
    </row>
    <row r="12" spans="1:3" x14ac:dyDescent="0.25">
      <c r="A12" s="15"/>
      <c r="B12" s="18"/>
      <c r="C12" s="19"/>
    </row>
    <row r="13" spans="1:3" ht="25.5" customHeight="1" x14ac:dyDescent="0.25">
      <c r="A13" s="12" t="s">
        <v>11</v>
      </c>
      <c r="B13" s="13">
        <f>SUM(B14:B15)</f>
        <v>9286095711.2099991</v>
      </c>
      <c r="C13" s="14">
        <f>SUM(C14:C15)</f>
        <v>20068401114.27</v>
      </c>
    </row>
    <row r="14" spans="1:3" ht="22.5" customHeight="1" x14ac:dyDescent="0.2">
      <c r="A14" s="15" t="s">
        <v>12</v>
      </c>
      <c r="B14" s="16">
        <v>3748845272.71</v>
      </c>
      <c r="C14" s="17">
        <v>9470159024.7900009</v>
      </c>
    </row>
    <row r="15" spans="1:3" ht="13.5" customHeight="1" x14ac:dyDescent="0.2">
      <c r="A15" s="15" t="s">
        <v>13</v>
      </c>
      <c r="B15" s="16">
        <v>5537250438.5</v>
      </c>
      <c r="C15" s="17">
        <v>10598242089.48</v>
      </c>
    </row>
    <row r="16" spans="1:3" x14ac:dyDescent="0.25">
      <c r="A16" s="15"/>
      <c r="B16" s="18"/>
      <c r="C16" s="19"/>
    </row>
    <row r="17" spans="1:3" x14ac:dyDescent="0.25">
      <c r="A17" s="12" t="s">
        <v>14</v>
      </c>
      <c r="B17" s="13">
        <f>SUM(B18:B22)</f>
        <v>1466712.22</v>
      </c>
      <c r="C17" s="14">
        <f>SUM(C18:C22)</f>
        <v>3517731.89</v>
      </c>
    </row>
    <row r="18" spans="1:3" x14ac:dyDescent="0.2">
      <c r="A18" s="15" t="s">
        <v>15</v>
      </c>
      <c r="B18" s="16">
        <v>0</v>
      </c>
      <c r="C18" s="17">
        <v>0</v>
      </c>
    </row>
    <row r="19" spans="1:3" x14ac:dyDescent="0.2">
      <c r="A19" s="15" t="s">
        <v>16</v>
      </c>
      <c r="B19" s="16">
        <v>0</v>
      </c>
      <c r="C19" s="17">
        <v>0</v>
      </c>
    </row>
    <row r="20" spans="1:3" x14ac:dyDescent="0.2">
      <c r="A20" s="15" t="s">
        <v>17</v>
      </c>
      <c r="B20" s="16">
        <v>0</v>
      </c>
      <c r="C20" s="17">
        <v>0</v>
      </c>
    </row>
    <row r="21" spans="1:3" x14ac:dyDescent="0.2">
      <c r="A21" s="15" t="s">
        <v>18</v>
      </c>
      <c r="B21" s="16">
        <v>0</v>
      </c>
      <c r="C21" s="17">
        <v>0</v>
      </c>
    </row>
    <row r="22" spans="1:3" x14ac:dyDescent="0.2">
      <c r="A22" s="15" t="s">
        <v>19</v>
      </c>
      <c r="B22" s="16">
        <v>1466712.22</v>
      </c>
      <c r="C22" s="17">
        <v>3517731.89</v>
      </c>
    </row>
    <row r="23" spans="1:3" x14ac:dyDescent="0.25">
      <c r="A23" s="20"/>
      <c r="B23" s="18"/>
      <c r="C23" s="19"/>
    </row>
    <row r="24" spans="1:3" x14ac:dyDescent="0.25">
      <c r="A24" s="21" t="s">
        <v>20</v>
      </c>
      <c r="B24" s="13">
        <f>SUM(B4+B13+B17)</f>
        <v>9328732592.4999981</v>
      </c>
      <c r="C24" s="22">
        <f>SUM(C4+C13+C17)</f>
        <v>20156370158.66</v>
      </c>
    </row>
    <row r="25" spans="1:3" x14ac:dyDescent="0.25">
      <c r="A25" s="23"/>
      <c r="B25" s="18"/>
      <c r="C25" s="19"/>
    </row>
    <row r="26" spans="1:3" s="11" customFormat="1" x14ac:dyDescent="0.25">
      <c r="A26" s="21" t="s">
        <v>21</v>
      </c>
      <c r="B26" s="18"/>
      <c r="C26" s="19"/>
    </row>
    <row r="27" spans="1:3" x14ac:dyDescent="0.25">
      <c r="A27" s="12" t="s">
        <v>22</v>
      </c>
      <c r="B27" s="13">
        <f>SUM(B28:B30)</f>
        <v>7153227930.0200005</v>
      </c>
      <c r="C27" s="14">
        <f>SUM(C28:C30)</f>
        <v>17915033400.580002</v>
      </c>
    </row>
    <row r="28" spans="1:3" x14ac:dyDescent="0.2">
      <c r="A28" s="15" t="s">
        <v>23</v>
      </c>
      <c r="B28" s="16">
        <v>4557238571.75</v>
      </c>
      <c r="C28" s="17">
        <v>10717172585.110001</v>
      </c>
    </row>
    <row r="29" spans="1:3" x14ac:dyDescent="0.2">
      <c r="A29" s="15" t="s">
        <v>24</v>
      </c>
      <c r="B29" s="16">
        <v>1247164404.1300001</v>
      </c>
      <c r="C29" s="17">
        <v>3083672873.9200001</v>
      </c>
    </row>
    <row r="30" spans="1:3" x14ac:dyDescent="0.2">
      <c r="A30" s="15" t="s">
        <v>25</v>
      </c>
      <c r="B30" s="16">
        <v>1348824954.1400001</v>
      </c>
      <c r="C30" s="17">
        <v>4114187941.5500002</v>
      </c>
    </row>
    <row r="31" spans="1:3" x14ac:dyDescent="0.25">
      <c r="A31" s="15"/>
      <c r="B31" s="18"/>
      <c r="C31" s="19"/>
    </row>
    <row r="32" spans="1:3" x14ac:dyDescent="0.25">
      <c r="A32" s="12" t="s">
        <v>26</v>
      </c>
      <c r="B32" s="13">
        <f>SUM(B33:B41)</f>
        <v>290000</v>
      </c>
      <c r="C32" s="14">
        <f>SUM(C33:C41)</f>
        <v>1555000</v>
      </c>
    </row>
    <row r="33" spans="1:3" x14ac:dyDescent="0.2">
      <c r="A33" s="15" t="s">
        <v>27</v>
      </c>
      <c r="B33" s="16">
        <v>0</v>
      </c>
      <c r="C33" s="17">
        <v>0</v>
      </c>
    </row>
    <row r="34" spans="1:3" x14ac:dyDescent="0.2">
      <c r="A34" s="15" t="s">
        <v>28</v>
      </c>
      <c r="B34" s="16">
        <v>0</v>
      </c>
      <c r="C34" s="17">
        <v>0</v>
      </c>
    </row>
    <row r="35" spans="1:3" x14ac:dyDescent="0.2">
      <c r="A35" s="15" t="s">
        <v>29</v>
      </c>
      <c r="B35" s="16">
        <v>0</v>
      </c>
      <c r="C35" s="17">
        <v>240000</v>
      </c>
    </row>
    <row r="36" spans="1:3" x14ac:dyDescent="0.2">
      <c r="A36" s="15" t="s">
        <v>30</v>
      </c>
      <c r="B36" s="16">
        <v>290000</v>
      </c>
      <c r="C36" s="17">
        <v>1315000</v>
      </c>
    </row>
    <row r="37" spans="1:3" x14ac:dyDescent="0.2">
      <c r="A37" s="15" t="s">
        <v>31</v>
      </c>
      <c r="B37" s="16">
        <v>0</v>
      </c>
      <c r="C37" s="17">
        <v>0</v>
      </c>
    </row>
    <row r="38" spans="1:3" x14ac:dyDescent="0.2">
      <c r="A38" s="15" t="s">
        <v>32</v>
      </c>
      <c r="B38" s="16">
        <v>0</v>
      </c>
      <c r="C38" s="17">
        <v>0</v>
      </c>
    </row>
    <row r="39" spans="1:3" x14ac:dyDescent="0.2">
      <c r="A39" s="15" t="s">
        <v>33</v>
      </c>
      <c r="B39" s="24">
        <v>0</v>
      </c>
      <c r="C39" s="25">
        <v>0</v>
      </c>
    </row>
    <row r="40" spans="1:3" x14ac:dyDescent="0.2">
      <c r="A40" s="15" t="s">
        <v>34</v>
      </c>
      <c r="B40" s="24">
        <v>0</v>
      </c>
      <c r="C40" s="25">
        <v>0</v>
      </c>
    </row>
    <row r="41" spans="1:3" x14ac:dyDescent="0.2">
      <c r="A41" s="15" t="s">
        <v>35</v>
      </c>
      <c r="B41" s="24">
        <v>0</v>
      </c>
      <c r="C41" s="25">
        <v>0</v>
      </c>
    </row>
    <row r="42" spans="1:3" x14ac:dyDescent="0.25">
      <c r="A42" s="15"/>
      <c r="B42" s="18"/>
      <c r="C42" s="19"/>
    </row>
    <row r="43" spans="1:3" x14ac:dyDescent="0.25">
      <c r="A43" s="12" t="s">
        <v>36</v>
      </c>
      <c r="B43" s="13">
        <f>SUM(B44:B46)</f>
        <v>0</v>
      </c>
      <c r="C43" s="14">
        <f>SUM(C44:C46)</f>
        <v>0</v>
      </c>
    </row>
    <row r="44" spans="1:3" x14ac:dyDescent="0.2">
      <c r="A44" s="15" t="s">
        <v>37</v>
      </c>
      <c r="B44" s="24">
        <v>0</v>
      </c>
      <c r="C44" s="25">
        <v>0</v>
      </c>
    </row>
    <row r="45" spans="1:3" x14ac:dyDescent="0.2">
      <c r="A45" s="15" t="s">
        <v>38</v>
      </c>
      <c r="B45" s="24">
        <v>0</v>
      </c>
      <c r="C45" s="25">
        <v>0</v>
      </c>
    </row>
    <row r="46" spans="1:3" x14ac:dyDescent="0.2">
      <c r="A46" s="15" t="s">
        <v>39</v>
      </c>
      <c r="B46" s="24">
        <v>0</v>
      </c>
      <c r="C46" s="25">
        <v>0</v>
      </c>
    </row>
    <row r="47" spans="1:3" x14ac:dyDescent="0.25">
      <c r="A47" s="15"/>
      <c r="B47" s="18"/>
      <c r="C47" s="19"/>
    </row>
    <row r="48" spans="1:3" x14ac:dyDescent="0.25">
      <c r="A48" s="12" t="s">
        <v>40</v>
      </c>
      <c r="B48" s="13">
        <f>SUM(B49:B53)</f>
        <v>0</v>
      </c>
      <c r="C48" s="14">
        <f>SUM(C49:C53)</f>
        <v>0</v>
      </c>
    </row>
    <row r="49" spans="1:3" x14ac:dyDescent="0.2">
      <c r="A49" s="15" t="s">
        <v>41</v>
      </c>
      <c r="B49" s="24">
        <v>0</v>
      </c>
      <c r="C49" s="25">
        <v>0</v>
      </c>
    </row>
    <row r="50" spans="1:3" x14ac:dyDescent="0.2">
      <c r="A50" s="15" t="s">
        <v>42</v>
      </c>
      <c r="B50" s="24">
        <v>0</v>
      </c>
      <c r="C50" s="25">
        <v>0</v>
      </c>
    </row>
    <row r="51" spans="1:3" x14ac:dyDescent="0.2">
      <c r="A51" s="15" t="s">
        <v>43</v>
      </c>
      <c r="B51" s="24">
        <v>0</v>
      </c>
      <c r="C51" s="25">
        <v>0</v>
      </c>
    </row>
    <row r="52" spans="1:3" x14ac:dyDescent="0.2">
      <c r="A52" s="15" t="s">
        <v>44</v>
      </c>
      <c r="B52" s="24">
        <v>0</v>
      </c>
      <c r="C52" s="25">
        <v>0</v>
      </c>
    </row>
    <row r="53" spans="1:3" x14ac:dyDescent="0.2">
      <c r="A53" s="15" t="s">
        <v>45</v>
      </c>
      <c r="B53" s="24">
        <v>0</v>
      </c>
      <c r="C53" s="25">
        <v>0</v>
      </c>
    </row>
    <row r="54" spans="1:3" x14ac:dyDescent="0.25">
      <c r="A54" s="15"/>
      <c r="B54" s="18"/>
      <c r="C54" s="19"/>
    </row>
    <row r="55" spans="1:3" x14ac:dyDescent="0.25">
      <c r="A55" s="12" t="s">
        <v>46</v>
      </c>
      <c r="B55" s="13">
        <f>SUM(B56:B59)</f>
        <v>877803146.03999996</v>
      </c>
      <c r="C55" s="14">
        <f>SUM(C56:C59)</f>
        <v>1905220266.26</v>
      </c>
    </row>
    <row r="56" spans="1:3" x14ac:dyDescent="0.2">
      <c r="A56" s="15" t="s">
        <v>47</v>
      </c>
      <c r="B56" s="16">
        <v>115564784.06999999</v>
      </c>
      <c r="C56" s="17">
        <v>227807083.15000001</v>
      </c>
    </row>
    <row r="57" spans="1:3" x14ac:dyDescent="0.2">
      <c r="A57" s="15" t="s">
        <v>48</v>
      </c>
      <c r="B57" s="16">
        <v>0</v>
      </c>
      <c r="C57" s="17">
        <v>0</v>
      </c>
    </row>
    <row r="58" spans="1:3" x14ac:dyDescent="0.2">
      <c r="A58" s="15" t="s">
        <v>49</v>
      </c>
      <c r="B58" s="16">
        <v>762237575.44000006</v>
      </c>
      <c r="C58" s="17">
        <v>1677413008.1099999</v>
      </c>
    </row>
    <row r="59" spans="1:3" x14ac:dyDescent="0.2">
      <c r="A59" s="15" t="s">
        <v>50</v>
      </c>
      <c r="B59" s="16">
        <v>786.53</v>
      </c>
      <c r="C59" s="17">
        <v>175</v>
      </c>
    </row>
    <row r="60" spans="1:3" x14ac:dyDescent="0.25">
      <c r="A60" s="15"/>
      <c r="B60" s="18"/>
      <c r="C60" s="19"/>
    </row>
    <row r="61" spans="1:3" x14ac:dyDescent="0.25">
      <c r="A61" s="12" t="s">
        <v>51</v>
      </c>
      <c r="B61" s="13">
        <f>SUM(B62)</f>
        <v>0</v>
      </c>
      <c r="C61" s="14">
        <f>SUM(C62)</f>
        <v>0</v>
      </c>
    </row>
    <row r="62" spans="1:3" x14ac:dyDescent="0.2">
      <c r="A62" s="15" t="s">
        <v>52</v>
      </c>
      <c r="B62" s="24">
        <v>0</v>
      </c>
      <c r="C62" s="25">
        <v>0</v>
      </c>
    </row>
    <row r="63" spans="1:3" x14ac:dyDescent="0.25">
      <c r="A63" s="20"/>
      <c r="B63" s="18"/>
      <c r="C63" s="19"/>
    </row>
    <row r="64" spans="1:3" x14ac:dyDescent="0.25">
      <c r="A64" s="21" t="s">
        <v>53</v>
      </c>
      <c r="B64" s="13">
        <f>B61+B55+B48+B43+B32+B27</f>
        <v>8031321076.0600004</v>
      </c>
      <c r="C64" s="22">
        <f>C61+C55+C48+C43+C32+C27</f>
        <v>19821808666.84</v>
      </c>
    </row>
    <row r="65" spans="1:3" x14ac:dyDescent="0.25">
      <c r="A65" s="23"/>
      <c r="B65" s="18"/>
      <c r="C65" s="19"/>
    </row>
    <row r="66" spans="1:3" x14ac:dyDescent="0.25">
      <c r="A66" s="21" t="s">
        <v>54</v>
      </c>
      <c r="B66" s="13">
        <f>B24-B64</f>
        <v>1297411516.4399977</v>
      </c>
      <c r="C66" s="14">
        <f>C24-C64</f>
        <v>334561491.81999969</v>
      </c>
    </row>
    <row r="67" spans="1:3" ht="12" thickBot="1" x14ac:dyDescent="0.3">
      <c r="A67" s="26"/>
      <c r="B67" s="27"/>
      <c r="C67" s="28"/>
    </row>
    <row r="68" spans="1:3" s="11" customFormat="1" ht="12.75" x14ac:dyDescent="0.25">
      <c r="A68" s="29"/>
      <c r="B68" s="29"/>
      <c r="C68" s="29"/>
    </row>
    <row r="69" spans="1:3" s="11" customFormat="1" ht="12.75" x14ac:dyDescent="0.25">
      <c r="A69" s="30" t="s">
        <v>55</v>
      </c>
      <c r="B69" s="30"/>
      <c r="C69" s="30"/>
    </row>
    <row r="70" spans="1:3" ht="9.75" customHeight="1" x14ac:dyDescent="0.25">
      <c r="B70" s="32"/>
    </row>
    <row r="71" spans="1:3" ht="9.75" customHeight="1" x14ac:dyDescent="0.25">
      <c r="B71" s="32"/>
    </row>
    <row r="79" spans="1:3" ht="12.75" x14ac:dyDescent="0.25">
      <c r="A79" s="33"/>
    </row>
  </sheetData>
  <sheetProtection formatCells="0" formatColumns="0" formatRows="0" autoFilter="0"/>
  <mergeCells count="3">
    <mergeCell ref="A1:C1"/>
    <mergeCell ref="A68:C68"/>
    <mergeCell ref="A69:C69"/>
  </mergeCells>
  <printOptions horizontalCentered="1"/>
  <pageMargins left="0.78740157480314965" right="0.59055118110236227" top="0.78740157480314965" bottom="0.78740157480314965" header="0.31496062992125984" footer="0.31496062992125984"/>
  <pageSetup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2026-07-20T21:25:58Z</cp:lastPrinted>
  <dcterms:created xsi:type="dcterms:W3CDTF">2026-07-20T20:04:16Z</dcterms:created>
  <dcterms:modified xsi:type="dcterms:W3CDTF">2026-07-20T21:26:09Z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