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ciones\"/>
    </mc:Choice>
  </mc:AlternateContent>
  <xr:revisionPtr revIDLastSave="0" documentId="13_ncr:1_{6A90AAC7-0245-4995-9A8B-5A8341593B4E}" xr6:coauthVersionLast="36" xr6:coauthVersionMax="36" xr10:uidLastSave="{00000000-0000-0000-0000-000000000000}"/>
  <bookViews>
    <workbookView xWindow="0" yWindow="0" windowWidth="15360" windowHeight="834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M12" i="1" l="1"/>
  <c r="L12" i="1"/>
  <c r="K12" i="1"/>
  <c r="J12" i="1"/>
  <c r="G12" i="1"/>
  <c r="F12" i="1"/>
  <c r="E12" i="1"/>
  <c r="I12" i="1"/>
  <c r="O12" i="1"/>
  <c r="N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<sst xmlns="http://schemas.openxmlformats.org/spreadsheetml/2006/main" count="71" uniqueCount="69">
  <si>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</si>
  <si>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</si>
  <si>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</si>
  <si>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</si>
  <si>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</si>
  <si>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</si>
  <si>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</si>
  <si>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</si>
  <si>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</si>
  <si>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</si>
  <si>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</si>
  <si>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</si>
  <si>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</si>
  <si>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</si>
  <si>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</si>
  <si>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</si>
  <si>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</si>
  <si>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</si>
  <si>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</si>
  <si>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</si>
  <si>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</si>
  <si>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</si>
  <si>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</si>
  <si>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</si>
  <si>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</si>
  <si>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</si>
  <si>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</si>
  <si>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</si>
  <si>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</si>
  <si>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</si>
  <si>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</si>
  <si>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</si>
  <si>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</si>
  <si>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</si>
  <si>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</si>
  <si>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</si>
  <si>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</si>
  <si>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</si>
  <si>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</si>
  <si>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</si>
  <si>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</si>
  <si>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</si>
  <si>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</si>
  <si>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</si>
  <si>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</si>
  <si>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</si>
  <si>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</si>
  <si>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</si>
  <si>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</si>
  <si>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</si>
  <si>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</si>
  <si>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</si>
  <si>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</si>
  <si>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</si>
  <si>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</si>
  <si>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</si>
  <si>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</si>
  <si>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</si>
  <si>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</si>
  <si>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</si>
  <si>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</si>
  <si>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</si>
  <si>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</si>
  <si>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</si>
  <si>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</si>
  <si>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</si>
  <si>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</si>
  <si>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2025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</si>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</sst>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Actual/Armonizaci&#243;n%202013-2018/p&#225;gina%20de%20Internet/2do.Trimestre/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5"/>
  <sheetViews>
    <sheetView showGridLines="0" tabSelected="1" zoomScaleNormal="100" workbookViewId="0">
      <selection activeCell="C64" sqref="C64"/>
    </sheetView>
  </sheetViews>
  <sheetFormatPr baseColWidth="10" defaultColWidth="5" defaultRowHeight="13.8" x14ac:dyDescent="0.3"/>
  <cols>
    <col min="1" max="1" width="5" style="7"/>
    <col min="2" max="2" width="74.33203125" style="7" bestFit="1" customWidth="1"/>
    <col min="3" max="3" width="54.21875" style="7" bestFit="1" customWidth="1"/>
    <col min="4" max="9" width="18.109375" style="7" bestFit="1" customWidth="1"/>
    <col min="10" max="11" width="17.6640625" style="7" bestFit="1" customWidth="1"/>
    <col min="12" max="12" width="18.109375" style="7" bestFit="1" customWidth="1"/>
    <col min="13" max="13" width="17.6640625" style="7" bestFit="1" customWidth="1"/>
    <col min="14" max="15" width="18.109375" style="7" bestFit="1" customWidth="1"/>
    <col min="16" max="16384" width="5" style="7"/>
  </cols>
  <sheetData>
    <row r="3" spans="1:15" s="2" customFormat="1" x14ac:dyDescent="0.3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3">
      <c r="A4" s="1"/>
      <c r="B4" s="26" t="s">
        <v>67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3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3">
      <c r="B7" s="4" t="s">
        <v>66</v>
      </c>
      <c r="C7" s="5" t="s">
        <v>68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3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3"/>
    <row r="10" spans="1:15" s="3" customFormat="1" x14ac:dyDescent="0.3"/>
    <row r="11" spans="1:15" x14ac:dyDescent="0.3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3">
      <c r="B12" s="14" t="s">
        <v>13</v>
      </c>
      <c r="C12" s="13">
        <f>+D12+E12+F12+G12+H12+I12+J12+K12+L12+M12+N12+O12</f>
        <v>18336011481.509998</v>
      </c>
      <c r="D12" s="13">
        <f t="shared" ref="D12:O12" si="0">+D13+D23+D29+D32+D39+D43+D47+D51+D55+D62</f>
        <v>1001155176.1</v>
      </c>
      <c r="E12" s="13">
        <f t="shared" si="0"/>
        <v>1528612774.6199999</v>
      </c>
      <c r="F12" s="13">
        <f t="shared" si="0"/>
        <v>1372639411.0799999</v>
      </c>
      <c r="G12" s="13">
        <f t="shared" si="0"/>
        <v>1545295184.27</v>
      </c>
      <c r="H12" s="13">
        <f t="shared" si="0"/>
        <v>1497375144.3800001</v>
      </c>
      <c r="I12" s="13">
        <f t="shared" si="0"/>
        <v>1465170967.95</v>
      </c>
      <c r="J12" s="13">
        <f t="shared" si="0"/>
        <v>1942212556.3899999</v>
      </c>
      <c r="K12" s="13">
        <f t="shared" si="0"/>
        <v>1416714739.4400001</v>
      </c>
      <c r="L12" s="13">
        <f t="shared" si="0"/>
        <v>1298991669.6199999</v>
      </c>
      <c r="M12" s="13">
        <f t="shared" si="0"/>
        <v>1361858778.28</v>
      </c>
      <c r="N12" s="13">
        <f t="shared" si="0"/>
        <v>1936204536.6199999</v>
      </c>
      <c r="O12" s="15">
        <f t="shared" si="0"/>
        <v>1969780542.76</v>
      </c>
    </row>
    <row r="13" spans="1:15" x14ac:dyDescent="0.3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3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3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3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3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3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3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3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3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7.6" x14ac:dyDescent="0.3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3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3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3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3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3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3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3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3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7.6" x14ac:dyDescent="0.3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3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3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3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3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3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3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7.6" x14ac:dyDescent="0.3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3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3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3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7.6" x14ac:dyDescent="0.3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3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3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3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7.6" x14ac:dyDescent="0.3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3">
      <c r="B47" s="20" t="s">
        <v>46</v>
      </c>
      <c r="C47" s="13">
        <f t="shared" si="1"/>
        <v>61429640</v>
      </c>
      <c r="D47" s="12">
        <f t="shared" ref="D47:O47" si="8">SUM(D48:D50)</f>
        <v>4369896</v>
      </c>
      <c r="E47" s="12">
        <f t="shared" si="8"/>
        <v>2954378</v>
      </c>
      <c r="F47" s="12">
        <f t="shared" si="8"/>
        <v>1790873</v>
      </c>
      <c r="G47" s="12">
        <f t="shared" si="8"/>
        <v>2209673</v>
      </c>
      <c r="H47" s="12">
        <f t="shared" si="8"/>
        <v>6636017</v>
      </c>
      <c r="I47" s="12">
        <f t="shared" si="8"/>
        <v>9729283</v>
      </c>
      <c r="J47" s="12">
        <f t="shared" si="8"/>
        <v>9959385</v>
      </c>
      <c r="K47" s="12">
        <f t="shared" si="8"/>
        <v>8444976</v>
      </c>
      <c r="L47" s="12">
        <f t="shared" si="8"/>
        <v>5183184</v>
      </c>
      <c r="M47" s="12">
        <f t="shared" si="8"/>
        <v>6287611</v>
      </c>
      <c r="N47" s="12">
        <f t="shared" si="8"/>
        <v>3336590</v>
      </c>
      <c r="O47" s="17">
        <f t="shared" si="8"/>
        <v>527774</v>
      </c>
    </row>
    <row r="48" spans="2:15" x14ac:dyDescent="0.3">
      <c r="B48" s="18" t="s">
        <v>47</v>
      </c>
      <c r="C48" s="11">
        <f t="shared" si="1"/>
        <v>61429640</v>
      </c>
      <c r="D48" s="10">
        <v>4369896</v>
      </c>
      <c r="E48" s="10">
        <v>2954378</v>
      </c>
      <c r="F48" s="10">
        <v>1790873</v>
      </c>
      <c r="G48" s="10">
        <v>2209673</v>
      </c>
      <c r="H48" s="10">
        <v>6636017</v>
      </c>
      <c r="I48" s="10">
        <v>9729283</v>
      </c>
      <c r="J48" s="10">
        <v>9959385</v>
      </c>
      <c r="K48" s="10">
        <v>8444976</v>
      </c>
      <c r="L48" s="10">
        <v>5183184</v>
      </c>
      <c r="M48" s="10">
        <v>6287611</v>
      </c>
      <c r="N48" s="10">
        <v>3336590</v>
      </c>
      <c r="O48" s="19">
        <v>527774</v>
      </c>
    </row>
    <row r="49" spans="2:15" x14ac:dyDescent="0.3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ht="27.6" x14ac:dyDescent="0.3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3">
      <c r="B51" s="16" t="s">
        <v>50</v>
      </c>
      <c r="C51" s="13">
        <f t="shared" si="1"/>
        <v>9348943142</v>
      </c>
      <c r="D51" s="12">
        <f t="shared" ref="D51:O51" si="9">SUM(D52:D54)</f>
        <v>366546146</v>
      </c>
      <c r="E51" s="12">
        <f t="shared" si="9"/>
        <v>445402016</v>
      </c>
      <c r="F51" s="12">
        <f t="shared" si="9"/>
        <v>469044488</v>
      </c>
      <c r="G51" s="12">
        <f t="shared" si="9"/>
        <v>879995547</v>
      </c>
      <c r="H51" s="12">
        <f t="shared" si="9"/>
        <v>838485004</v>
      </c>
      <c r="I51" s="12">
        <f t="shared" si="9"/>
        <v>828421721</v>
      </c>
      <c r="J51" s="12">
        <f t="shared" si="9"/>
        <v>1215638538</v>
      </c>
      <c r="K51" s="12">
        <f t="shared" si="9"/>
        <v>746582086</v>
      </c>
      <c r="L51" s="12">
        <f t="shared" si="9"/>
        <v>687736534</v>
      </c>
      <c r="M51" s="12">
        <f t="shared" si="9"/>
        <v>644744926</v>
      </c>
      <c r="N51" s="12">
        <f t="shared" si="9"/>
        <v>1155293310</v>
      </c>
      <c r="O51" s="17">
        <f t="shared" si="9"/>
        <v>1071052826</v>
      </c>
    </row>
    <row r="52" spans="2:15" x14ac:dyDescent="0.3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3">
      <c r="B53" s="18" t="s">
        <v>52</v>
      </c>
      <c r="C53" s="11">
        <f t="shared" si="1"/>
        <v>4703669286</v>
      </c>
      <c r="D53" s="10">
        <v>223270969</v>
      </c>
      <c r="E53" s="10">
        <v>301315677</v>
      </c>
      <c r="F53" s="10">
        <v>325769333</v>
      </c>
      <c r="G53" s="10">
        <v>300910063</v>
      </c>
      <c r="H53" s="10">
        <v>382712874</v>
      </c>
      <c r="I53" s="10">
        <v>358442896</v>
      </c>
      <c r="J53" s="10">
        <v>348200790</v>
      </c>
      <c r="K53" s="10">
        <v>308870636</v>
      </c>
      <c r="L53" s="10">
        <v>337072608</v>
      </c>
      <c r="M53" s="10">
        <v>294475336</v>
      </c>
      <c r="N53" s="10">
        <v>673605999</v>
      </c>
      <c r="O53" s="19">
        <v>849022105</v>
      </c>
    </row>
    <row r="54" spans="2:15" x14ac:dyDescent="0.3">
      <c r="B54" s="18" t="s">
        <v>53</v>
      </c>
      <c r="C54" s="11">
        <f t="shared" si="1"/>
        <v>4645273856</v>
      </c>
      <c r="D54" s="10">
        <v>143275177</v>
      </c>
      <c r="E54" s="10">
        <v>144086339</v>
      </c>
      <c r="F54" s="10">
        <v>143275155</v>
      </c>
      <c r="G54" s="10">
        <v>579085484</v>
      </c>
      <c r="H54" s="10">
        <v>455772130</v>
      </c>
      <c r="I54" s="10">
        <v>469978825</v>
      </c>
      <c r="J54" s="10">
        <v>867437748</v>
      </c>
      <c r="K54" s="10">
        <v>437711450</v>
      </c>
      <c r="L54" s="10">
        <v>350663926</v>
      </c>
      <c r="M54" s="10">
        <v>350269590</v>
      </c>
      <c r="N54" s="10">
        <v>481687311</v>
      </c>
      <c r="O54" s="19">
        <v>222030721</v>
      </c>
    </row>
    <row r="55" spans="2:15" x14ac:dyDescent="0.3">
      <c r="B55" s="16" t="s">
        <v>54</v>
      </c>
      <c r="C55" s="13">
        <f t="shared" si="1"/>
        <v>8925638699.5099983</v>
      </c>
      <c r="D55" s="12">
        <f t="shared" ref="D55:O55" si="10">SUM(D56:D61)</f>
        <v>630239134.10000002</v>
      </c>
      <c r="E55" s="12">
        <f t="shared" si="10"/>
        <v>1080256380.6199999</v>
      </c>
      <c r="F55" s="12">
        <f t="shared" si="10"/>
        <v>901804050.08000004</v>
      </c>
      <c r="G55" s="12">
        <f t="shared" si="10"/>
        <v>663089964.26999998</v>
      </c>
      <c r="H55" s="12">
        <f t="shared" si="10"/>
        <v>652254123.38</v>
      </c>
      <c r="I55" s="12">
        <f t="shared" si="10"/>
        <v>627019963.95000005</v>
      </c>
      <c r="J55" s="12">
        <f t="shared" si="10"/>
        <v>716614633.38999999</v>
      </c>
      <c r="K55" s="12">
        <f t="shared" si="10"/>
        <v>661687677.44000006</v>
      </c>
      <c r="L55" s="12">
        <f t="shared" si="10"/>
        <v>606071951.62</v>
      </c>
      <c r="M55" s="12">
        <f t="shared" si="10"/>
        <v>710826241.27999997</v>
      </c>
      <c r="N55" s="12">
        <f t="shared" si="10"/>
        <v>777574636.62</v>
      </c>
      <c r="O55" s="17">
        <f t="shared" si="10"/>
        <v>898199942.75999999</v>
      </c>
    </row>
    <row r="56" spans="2:15" x14ac:dyDescent="0.3">
      <c r="B56" s="18" t="s">
        <v>55</v>
      </c>
      <c r="C56" s="11">
        <f t="shared" si="1"/>
        <v>8925638699.5099983</v>
      </c>
      <c r="D56" s="10">
        <v>630239134.10000002</v>
      </c>
      <c r="E56" s="10">
        <v>1080256380.6199999</v>
      </c>
      <c r="F56" s="10">
        <v>901804050.08000004</v>
      </c>
      <c r="G56" s="10">
        <v>663089964.26999998</v>
      </c>
      <c r="H56" s="10">
        <v>652254123.38</v>
      </c>
      <c r="I56" s="10">
        <v>627019963.95000005</v>
      </c>
      <c r="J56" s="10">
        <v>716614633.38999999</v>
      </c>
      <c r="K56" s="10">
        <v>661687677.44000006</v>
      </c>
      <c r="L56" s="10">
        <v>606071951.62</v>
      </c>
      <c r="M56" s="10">
        <v>710826241.27999997</v>
      </c>
      <c r="N56" s="10">
        <v>777574636.62</v>
      </c>
      <c r="O56" s="19">
        <v>898199942.75999999</v>
      </c>
    </row>
    <row r="57" spans="2:15" x14ac:dyDescent="0.3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3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3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3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3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3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3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3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3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2014-03-24T19:07:30Z</cp:lastPrinted>
  <dcterms:created xsi:type="dcterms:W3CDTF">2014-03-14T22:16:36Z</dcterms:created>
  <dcterms:modified xsi:type="dcterms:W3CDTF">2025-02-20T21:52:53Z</dcterms:modified>
</cp:coreProperties>
</file>