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19\Publicación Indice de transparencia\Integración página\Información de ingresos y egresos\Calendario de ingresos\"/>
    </mc:Choice>
  </mc:AlternateContent>
  <bookViews>
    <workbookView xWindow="0" yWindow="0" windowWidth="25108" windowHeight="11324"/>
  </bookViews>
  <sheets>
    <sheet name="Calendario Ing" sheetId="2" r:id="rId1"/>
  </sheets>
  <externalReferences>
    <externalReference r:id="rId2"/>
  </externalReferences>
  <definedNames>
    <definedName name="CVE" localSheetId="0">#REF!</definedName>
    <definedName name="CVE">#REF!</definedName>
    <definedName name="FOR" localSheetId="0">#REF!</definedName>
    <definedName name="FOR">#REF!</definedName>
    <definedName name="HOM" localSheetId="0">[1]Hoja4!#REF!</definedName>
    <definedName name="HOM">[1]Hoja4!#REF!</definedName>
    <definedName name="Print_Titles" localSheetId="0">'Calendario Ing'!$1:$4</definedName>
    <definedName name="SAPBEXrevision" hidden="1">1</definedName>
    <definedName name="SAPBEXsysID" hidden="1">"BW1"</definedName>
    <definedName name="SAPBEXwbID" hidden="1">"DID4WN5RMH28TSZQY81LPTFPJ"</definedName>
    <definedName name="UNO" localSheetId="0">[1]Hoja3!#REF!</definedName>
    <definedName name="UNO">[1]Hoja3!#REF!</definedName>
  </definedNames>
  <calcPr calcId="152511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2" i="2"/>
  <c r="C43" i="2"/>
  <c r="C44" i="2"/>
  <c r="C45" i="2"/>
  <c r="C46" i="2"/>
  <c r="C47" i="2"/>
  <c r="C48" i="2"/>
  <c r="C49" i="2"/>
  <c r="C50" i="2"/>
  <c r="C52" i="2"/>
  <c r="C53" i="2"/>
  <c r="C54" i="2"/>
  <c r="C55" i="2"/>
  <c r="C56" i="2"/>
  <c r="C58" i="2"/>
  <c r="C59" i="2"/>
  <c r="C60" i="2"/>
  <c r="C61" i="2"/>
  <c r="C62" i="2"/>
  <c r="C63" i="2"/>
  <c r="C64" i="2"/>
  <c r="C65" i="2"/>
  <c r="C66" i="2"/>
  <c r="C67" i="2"/>
  <c r="C68" i="2"/>
  <c r="C6" i="2"/>
  <c r="E65" i="2"/>
  <c r="F65" i="2"/>
  <c r="G65" i="2"/>
  <c r="H65" i="2"/>
  <c r="I65" i="2"/>
  <c r="J65" i="2"/>
  <c r="K65" i="2"/>
  <c r="L65" i="2"/>
  <c r="M65" i="2"/>
  <c r="N65" i="2"/>
  <c r="O65" i="2"/>
  <c r="D65" i="2"/>
  <c r="E57" i="2"/>
  <c r="F57" i="2"/>
  <c r="G57" i="2"/>
  <c r="G5" i="2" s="1"/>
  <c r="H57" i="2"/>
  <c r="I57" i="2"/>
  <c r="J57" i="2"/>
  <c r="K57" i="2"/>
  <c r="K5" i="2" s="1"/>
  <c r="L57" i="2"/>
  <c r="M57" i="2"/>
  <c r="N57" i="2"/>
  <c r="O57" i="2"/>
  <c r="D57" i="2"/>
  <c r="C57" i="2" s="1"/>
  <c r="E51" i="2"/>
  <c r="E5" i="2" s="1"/>
  <c r="F51" i="2"/>
  <c r="F5" i="2" s="1"/>
  <c r="G51" i="2"/>
  <c r="H51" i="2"/>
  <c r="H5" i="2" s="1"/>
  <c r="I51" i="2"/>
  <c r="I5" i="2" s="1"/>
  <c r="J51" i="2"/>
  <c r="J5" i="2" s="1"/>
  <c r="K51" i="2"/>
  <c r="L51" i="2"/>
  <c r="L5" i="2" s="1"/>
  <c r="M51" i="2"/>
  <c r="M5" i="2" s="1"/>
  <c r="N51" i="2"/>
  <c r="N5" i="2" s="1"/>
  <c r="O51" i="2"/>
  <c r="O5" i="2" s="1"/>
  <c r="D51" i="2"/>
  <c r="D5" i="2" s="1"/>
  <c r="E41" i="2"/>
  <c r="F41" i="2"/>
  <c r="G41" i="2"/>
  <c r="H41" i="2"/>
  <c r="I41" i="2"/>
  <c r="J41" i="2"/>
  <c r="K41" i="2"/>
  <c r="L41" i="2"/>
  <c r="M41" i="2"/>
  <c r="N41" i="2"/>
  <c r="O41" i="2"/>
  <c r="D41" i="2"/>
  <c r="C41" i="2" s="1"/>
  <c r="E36" i="2"/>
  <c r="F36" i="2"/>
  <c r="G36" i="2"/>
  <c r="H36" i="2"/>
  <c r="I36" i="2"/>
  <c r="J36" i="2"/>
  <c r="K36" i="2"/>
  <c r="L36" i="2"/>
  <c r="M36" i="2"/>
  <c r="N36" i="2"/>
  <c r="O36" i="2"/>
  <c r="D36" i="2"/>
  <c r="E32" i="2"/>
  <c r="F32" i="2"/>
  <c r="G32" i="2"/>
  <c r="H32" i="2"/>
  <c r="I32" i="2"/>
  <c r="J32" i="2"/>
  <c r="K32" i="2"/>
  <c r="L32" i="2"/>
  <c r="M32" i="2"/>
  <c r="N32" i="2"/>
  <c r="O32" i="2"/>
  <c r="D32" i="2"/>
  <c r="E25" i="2"/>
  <c r="F25" i="2"/>
  <c r="G25" i="2"/>
  <c r="H25" i="2"/>
  <c r="I25" i="2"/>
  <c r="J25" i="2"/>
  <c r="K25" i="2"/>
  <c r="L25" i="2"/>
  <c r="M25" i="2"/>
  <c r="N25" i="2"/>
  <c r="O25" i="2"/>
  <c r="D25" i="2"/>
  <c r="E22" i="2"/>
  <c r="F22" i="2"/>
  <c r="G22" i="2"/>
  <c r="H22" i="2"/>
  <c r="I22" i="2"/>
  <c r="J22" i="2"/>
  <c r="K22" i="2"/>
  <c r="L22" i="2"/>
  <c r="M22" i="2"/>
  <c r="N22" i="2"/>
  <c r="O22" i="2"/>
  <c r="D22" i="2"/>
  <c r="E16" i="2"/>
  <c r="F16" i="2"/>
  <c r="G16" i="2"/>
  <c r="H16" i="2"/>
  <c r="I16" i="2"/>
  <c r="J16" i="2"/>
  <c r="K16" i="2"/>
  <c r="L16" i="2"/>
  <c r="M16" i="2"/>
  <c r="N16" i="2"/>
  <c r="O16" i="2"/>
  <c r="D16" i="2"/>
  <c r="O6" i="2"/>
  <c r="N6" i="2"/>
  <c r="M6" i="2"/>
  <c r="L6" i="2"/>
  <c r="K6" i="2"/>
  <c r="J6" i="2"/>
  <c r="I6" i="2"/>
  <c r="H6" i="2"/>
  <c r="G6" i="2"/>
  <c r="F6" i="2"/>
  <c r="E6" i="2"/>
  <c r="D6" i="2"/>
  <c r="C5" i="2" l="1"/>
  <c r="C51" i="2"/>
</calcChain>
</file>

<file path=xl/sharedStrings.xml><?xml version="1.0" encoding="utf-8"?>
<sst xmlns="http://schemas.openxmlformats.org/spreadsheetml/2006/main" count="78" uniqueCount="76">
  <si>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</si>
  <si>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</si>
  <si>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</si>
  <si>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</si>
  <si>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</si>
  <si>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</si>
  <si>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</si>
  <si>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</si>
  <si>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</si>
  <si>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</si>
  <si>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</si>
  <si>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</si>
  <si>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</si>
  <si>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</si>
  <si>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</si>
  <si>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Ecológicos</t>
  </si>
  <si>
    <t>Otros Impuestos</t>
  </si>
  <si>
    <t>Aportaciones para Fondos de Vivienda</t>
  </si>
  <si>
    <t>Cuotas de Ahorro para el Retiro</t>
  </si>
  <si>
    <t>Derechos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</si>
  <si>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</si>
  <si>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</si>
  <si>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</si>
  <si>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</si>
  <si>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</si>
  <si>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</si>
  <si>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</si>
  <si>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</si>
  <si>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</si>
  <si>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</si>
  <si>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</si>
  <si>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</si>
  <si>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Accesorios de Impuestos</t>
  </si>
  <si>
    <t>Impuestos no Comprendidos en la Ley de Ingresos Vigente, Causados en Ejercicios Fiscales Anteriores Pendientes de Liquidación o Pago</t>
  </si>
  <si>
    <t>Cuotas y Aportaciones de Seguridad Social</t>
  </si>
  <si>
    <t>Cuotas para la Seguridad Social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</si>
  <si>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</si>
  <si>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</si>
  <si>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</si>
  <si>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</si>
  <si>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</si>
  <si>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</si>
  <si>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</si>
  <si>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</si>
  <si>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</si>
  <si>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</si>
  <si>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</si>
  <si>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</si>
  <si>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</si>
  <si>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</si>
  <si>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</si>
  <si>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</si>
  <si>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</si>
  <si>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</si>
  <si>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</si>
  <si>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</si>
  <si>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</si>
  <si>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</si>
  <si>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</si>
  <si>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</si>
  <si>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</si>
  <si>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</si>
  <si>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</si>
  <si>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</si>
  <si>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</si>
  <si>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</si>
  <si>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</si>
  <si>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</si>
  <si>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</si>
  <si>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</si>
  <si>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</si>
  <si>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</si>
  <si>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</si>
  <si>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</si>
  <si>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</si>
  <si>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Instituto de Salud Pública del Estado de Guanajuato,  Calendario de Ingresos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</si>
</sst>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3" borderId="2" applyNumberFormat="0" applyProtection="0">
      <alignment horizontal="center" vertical="center" wrapText="1"/>
    </xf>
    <xf numFmtId="4" fontId="5" fillId="4" borderId="2" applyNumberFormat="0" applyProtection="0">
      <alignment horizontal="center" vertical="center" wrapText="1"/>
    </xf>
    <xf numFmtId="4" fontId="6" fillId="3" borderId="2" applyNumberFormat="0" applyProtection="0">
      <alignment horizontal="left" vertical="center" wrapText="1"/>
    </xf>
    <xf numFmtId="4" fontId="7" fillId="5" borderId="0" applyNumberFormat="0" applyProtection="0">
      <alignment horizontal="left" vertical="center" wrapText="1"/>
    </xf>
    <xf numFmtId="4" fontId="8" fillId="6" borderId="2" applyNumberFormat="0" applyProtection="0">
      <alignment horizontal="right" vertical="center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9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10" fillId="17" borderId="0" applyNumberFormat="0" applyProtection="0">
      <alignment horizontal="left" vertical="center" indent="1"/>
    </xf>
    <xf numFmtId="4" fontId="8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19" borderId="2" applyNumberFormat="0" applyProtection="0">
      <alignment vertical="center"/>
    </xf>
    <xf numFmtId="4" fontId="11" fillId="19" borderId="2" applyNumberFormat="0" applyProtection="0">
      <alignment vertical="center"/>
    </xf>
    <xf numFmtId="4" fontId="10" fillId="18" borderId="4" applyNumberFormat="0" applyProtection="0">
      <alignment horizontal="left" vertical="center" indent="1"/>
    </xf>
    <xf numFmtId="4" fontId="12" fillId="5" borderId="5" applyNumberFormat="0" applyProtection="0">
      <alignment horizontal="center" vertical="center" wrapText="1"/>
    </xf>
    <xf numFmtId="4" fontId="11" fillId="19" borderId="2" applyNumberFormat="0" applyProtection="0">
      <alignment horizontal="center" vertical="center" wrapText="1"/>
    </xf>
    <xf numFmtId="4" fontId="13" fillId="20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9" borderId="2" applyNumberFormat="0" applyProtection="0">
      <alignment horizontal="right" vertical="center"/>
    </xf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2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</cellStyleXfs>
  <cellXfs count="12">
    <xf numFmtId="0" fontId="0" fillId="0" borderId="0" xfId="0"/>
    <xf numFmtId="0" fontId="17" fillId="0" borderId="0" xfId="0" applyFont="1" applyFill="1" applyBorder="1" applyAlignment="1">
      <alignment horizontal="center"/>
    </xf>
    <xf numFmtId="0" fontId="17" fillId="0" borderId="0" xfId="0" applyFont="1" applyFill="1"/>
    <xf numFmtId="0" fontId="19" fillId="0" borderId="7" xfId="0" applyFont="1" applyFill="1" applyBorder="1" applyAlignment="1">
      <alignment horizontal="center"/>
    </xf>
    <xf numFmtId="0" fontId="19" fillId="0" borderId="6" xfId="0" applyFont="1" applyFill="1" applyBorder="1" applyAlignment="1"/>
    <xf numFmtId="165" fontId="18" fillId="0" borderId="6" xfId="164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9" fillId="0" borderId="6" xfId="0" applyFont="1" applyFill="1" applyBorder="1" applyAlignment="1">
      <alignment horizontal="center" vertical="top" wrapText="1"/>
    </xf>
    <xf numFmtId="164" fontId="21" fillId="0" borderId="6" xfId="0" applyNumberFormat="1" applyFont="1" applyFill="1" applyBorder="1" applyAlignment="1">
      <alignment horizontal="right" vertical="center" wrapText="1"/>
    </xf>
    <xf numFmtId="0" fontId="19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left" vertical="top" wrapText="1" indent="1"/>
    </xf>
    <xf numFmtId="164" fontId="20" fillId="0" borderId="6" xfId="0" applyNumberFormat="1" applyFont="1" applyFill="1" applyBorder="1" applyAlignment="1">
      <alignment horizontal="right" vertical="center" wrapText="1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0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91004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8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5" defaultRowHeight="13.1" x14ac:dyDescent="0.25"/>
  <cols>
    <col min="1" max="1" width="5" style="6"/>
    <col min="2" max="2" width="74.33203125" style="6" bestFit="1" customWidth="1"/>
    <col min="3" max="3" width="17.88671875" style="6" customWidth="1"/>
    <col min="4" max="9" width="18.109375" style="6" bestFit="1" customWidth="1"/>
    <col min="10" max="11" width="17.6640625" style="6" bestFit="1" customWidth="1"/>
    <col min="12" max="12" width="18.109375" style="6" bestFit="1" customWidth="1"/>
    <col min="13" max="13" width="17.6640625" style="6" bestFit="1" customWidth="1"/>
    <col min="14" max="15" width="18.109375" style="6" bestFit="1" customWidth="1"/>
    <col min="16" max="16384" width="5" style="6"/>
  </cols>
  <sheetData>
    <row r="1" spans="2:15" s="2" customForma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2" customFormat="1" x14ac:dyDescent="0.25"/>
    <row r="3" spans="2:15" s="2" customFormat="1" x14ac:dyDescent="0.25">
      <c r="B3" s="3" t="s">
        <v>75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x14ac:dyDescent="0.25">
      <c r="B4" s="4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12</v>
      </c>
    </row>
    <row r="5" spans="2:15" x14ac:dyDescent="0.25">
      <c r="B5" s="7" t="s">
        <v>13</v>
      </c>
      <c r="C5" s="8">
        <f>SUM(D5:O5)</f>
        <v>8460582571.1899986</v>
      </c>
      <c r="D5" s="8">
        <f>SUM(D6+D16+D22+D25+D32+D36+D41+D51+D57+D65)</f>
        <v>591292781.89999998</v>
      </c>
      <c r="E5" s="8">
        <f t="shared" ref="E5:O5" si="0">SUM(E6+E16+E22+E25+E32+E36+E41+E51+E57+E65)</f>
        <v>725605368.89999998</v>
      </c>
      <c r="F5" s="8">
        <f t="shared" si="0"/>
        <v>583138659.89999998</v>
      </c>
      <c r="G5" s="8">
        <f t="shared" si="0"/>
        <v>564326049.70000005</v>
      </c>
      <c r="H5" s="8">
        <f t="shared" si="0"/>
        <v>698329893.89999998</v>
      </c>
      <c r="I5" s="8">
        <f t="shared" si="0"/>
        <v>820851256.38</v>
      </c>
      <c r="J5" s="8">
        <f t="shared" si="0"/>
        <v>593349448.47000003</v>
      </c>
      <c r="K5" s="8">
        <f t="shared" si="0"/>
        <v>577132163.89999998</v>
      </c>
      <c r="L5" s="8">
        <f t="shared" si="0"/>
        <v>581775623.89999998</v>
      </c>
      <c r="M5" s="8">
        <f t="shared" si="0"/>
        <v>599563435.89999998</v>
      </c>
      <c r="N5" s="8">
        <f t="shared" si="0"/>
        <v>1247378253.1599998</v>
      </c>
      <c r="O5" s="8">
        <f t="shared" si="0"/>
        <v>877839635.17999995</v>
      </c>
    </row>
    <row r="6" spans="2:15" x14ac:dyDescent="0.25">
      <c r="B6" s="9" t="s">
        <v>14</v>
      </c>
      <c r="C6" s="8">
        <f>SUM(D6:O6)</f>
        <v>0</v>
      </c>
      <c r="D6" s="8">
        <f>SUM(D7:D15)</f>
        <v>0</v>
      </c>
      <c r="E6" s="8">
        <f t="shared" ref="E6:O6" si="1">SUM(E7:E15)</f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  <c r="I6" s="8">
        <f t="shared" si="1"/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</row>
    <row r="7" spans="2:15" x14ac:dyDescent="0.25">
      <c r="B7" s="10" t="s">
        <v>27</v>
      </c>
      <c r="C7" s="11">
        <f t="shared" ref="C7:C68" si="2">SUM(D7:O7)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2:15" x14ac:dyDescent="0.25">
      <c r="B8" s="10" t="s">
        <v>28</v>
      </c>
      <c r="C8" s="11">
        <f t="shared" si="2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2:15" x14ac:dyDescent="0.25">
      <c r="B9" s="10" t="s">
        <v>29</v>
      </c>
      <c r="C9" s="11">
        <f t="shared" si="2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15" x14ac:dyDescent="0.25">
      <c r="B10" s="10" t="s">
        <v>30</v>
      </c>
      <c r="C10" s="11">
        <f t="shared" si="2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x14ac:dyDescent="0.25">
      <c r="B11" s="10" t="s">
        <v>31</v>
      </c>
      <c r="C11" s="11">
        <f t="shared" si="2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2:15" x14ac:dyDescent="0.25">
      <c r="B12" s="10" t="s">
        <v>15</v>
      </c>
      <c r="C12" s="11">
        <f t="shared" si="2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2:15" x14ac:dyDescent="0.25">
      <c r="B13" s="10" t="s">
        <v>32</v>
      </c>
      <c r="C13" s="11">
        <f t="shared" si="2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2:15" x14ac:dyDescent="0.25">
      <c r="B14" s="10" t="s">
        <v>16</v>
      </c>
      <c r="C14" s="11">
        <f t="shared" si="2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2:15" ht="26.2" x14ac:dyDescent="0.25">
      <c r="B15" s="10" t="s">
        <v>33</v>
      </c>
      <c r="C15" s="11">
        <f t="shared" si="2"/>
        <v>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15" x14ac:dyDescent="0.25">
      <c r="B16" s="9" t="s">
        <v>34</v>
      </c>
      <c r="C16" s="8">
        <f t="shared" si="2"/>
        <v>0</v>
      </c>
      <c r="D16" s="8">
        <f>SUM(D17:D21)</f>
        <v>0</v>
      </c>
      <c r="E16" s="8">
        <f t="shared" ref="E16:O16" si="3">SUM(E17:E21)</f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  <c r="J16" s="8">
        <f t="shared" si="3"/>
        <v>0</v>
      </c>
      <c r="K16" s="8">
        <f t="shared" si="3"/>
        <v>0</v>
      </c>
      <c r="L16" s="8">
        <f t="shared" si="3"/>
        <v>0</v>
      </c>
      <c r="M16" s="8">
        <f t="shared" si="3"/>
        <v>0</v>
      </c>
      <c r="N16" s="8">
        <f t="shared" si="3"/>
        <v>0</v>
      </c>
      <c r="O16" s="8">
        <f t="shared" si="3"/>
        <v>0</v>
      </c>
    </row>
    <row r="17" spans="2:15" x14ac:dyDescent="0.25">
      <c r="B17" s="10" t="s">
        <v>17</v>
      </c>
      <c r="C17" s="11">
        <f t="shared" si="2"/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2:15" x14ac:dyDescent="0.25">
      <c r="B18" s="10" t="s">
        <v>35</v>
      </c>
      <c r="C18" s="11">
        <f t="shared" si="2"/>
        <v>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2:15" x14ac:dyDescent="0.25">
      <c r="B19" s="10" t="s">
        <v>18</v>
      </c>
      <c r="C19" s="11">
        <f t="shared" si="2"/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2:15" x14ac:dyDescent="0.25">
      <c r="B20" s="10" t="s">
        <v>36</v>
      </c>
      <c r="C20" s="11">
        <f t="shared" si="2"/>
        <v>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2:15" x14ac:dyDescent="0.25">
      <c r="B21" s="10" t="s">
        <v>37</v>
      </c>
      <c r="C21" s="11">
        <f t="shared" si="2"/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2:15" x14ac:dyDescent="0.25">
      <c r="B22" s="9" t="s">
        <v>38</v>
      </c>
      <c r="C22" s="8">
        <f t="shared" si="2"/>
        <v>0</v>
      </c>
      <c r="D22" s="8">
        <f>SUM(D23:D24)</f>
        <v>0</v>
      </c>
      <c r="E22" s="8">
        <f t="shared" ref="E22:O22" si="4">SUM(E23:E24)</f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0</v>
      </c>
      <c r="J22" s="8">
        <f t="shared" si="4"/>
        <v>0</v>
      </c>
      <c r="K22" s="8">
        <f t="shared" si="4"/>
        <v>0</v>
      </c>
      <c r="L22" s="8">
        <f t="shared" si="4"/>
        <v>0</v>
      </c>
      <c r="M22" s="8">
        <f t="shared" si="4"/>
        <v>0</v>
      </c>
      <c r="N22" s="8">
        <f t="shared" si="4"/>
        <v>0</v>
      </c>
      <c r="O22" s="8">
        <f t="shared" si="4"/>
        <v>0</v>
      </c>
    </row>
    <row r="23" spans="2:15" x14ac:dyDescent="0.25">
      <c r="B23" s="10" t="s">
        <v>39</v>
      </c>
      <c r="C23" s="11">
        <f t="shared" si="2"/>
        <v>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2:15" ht="26.2" x14ac:dyDescent="0.25">
      <c r="B24" s="10" t="s">
        <v>40</v>
      </c>
      <c r="C24" s="11">
        <f t="shared" si="2"/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x14ac:dyDescent="0.25">
      <c r="B25" s="9" t="s">
        <v>19</v>
      </c>
      <c r="C25" s="8">
        <f t="shared" si="2"/>
        <v>0</v>
      </c>
      <c r="D25" s="8">
        <f>SUM(D26:D31)</f>
        <v>0</v>
      </c>
      <c r="E25" s="8">
        <f t="shared" ref="E25:O25" si="5">SUM(E26:E31)</f>
        <v>0</v>
      </c>
      <c r="F25" s="8">
        <f t="shared" si="5"/>
        <v>0</v>
      </c>
      <c r="G25" s="8">
        <f t="shared" si="5"/>
        <v>0</v>
      </c>
      <c r="H25" s="8">
        <f t="shared" si="5"/>
        <v>0</v>
      </c>
      <c r="I25" s="8">
        <f t="shared" si="5"/>
        <v>0</v>
      </c>
      <c r="J25" s="8">
        <f t="shared" si="5"/>
        <v>0</v>
      </c>
      <c r="K25" s="8">
        <f t="shared" si="5"/>
        <v>0</v>
      </c>
      <c r="L25" s="8">
        <f t="shared" si="5"/>
        <v>0</v>
      </c>
      <c r="M25" s="8">
        <f t="shared" si="5"/>
        <v>0</v>
      </c>
      <c r="N25" s="8">
        <f t="shared" si="5"/>
        <v>0</v>
      </c>
      <c r="O25" s="8">
        <f t="shared" si="5"/>
        <v>0</v>
      </c>
    </row>
    <row r="26" spans="2:15" x14ac:dyDescent="0.25">
      <c r="B26" s="10" t="s">
        <v>41</v>
      </c>
      <c r="C26" s="11">
        <f t="shared" si="2"/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15" x14ac:dyDescent="0.25">
      <c r="B27" s="10" t="s">
        <v>42</v>
      </c>
      <c r="C27" s="11">
        <f t="shared" si="2"/>
        <v>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2:15" x14ac:dyDescent="0.25">
      <c r="B28" s="10" t="s">
        <v>43</v>
      </c>
      <c r="C28" s="11">
        <f t="shared" si="2"/>
        <v>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2:15" x14ac:dyDescent="0.25">
      <c r="B29" s="10" t="s">
        <v>20</v>
      </c>
      <c r="C29" s="11">
        <f t="shared" si="2"/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2:15" x14ac:dyDescent="0.25">
      <c r="B30" s="10" t="s">
        <v>44</v>
      </c>
      <c r="C30" s="11">
        <f t="shared" si="2"/>
        <v>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2:15" ht="26.2" x14ac:dyDescent="0.25">
      <c r="B31" s="10" t="s">
        <v>45</v>
      </c>
      <c r="C31" s="11">
        <f t="shared" si="2"/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x14ac:dyDescent="0.25">
      <c r="B32" s="9" t="s">
        <v>21</v>
      </c>
      <c r="C32" s="8">
        <f t="shared" si="2"/>
        <v>0</v>
      </c>
      <c r="D32" s="8">
        <f>SUM(D33:D35)</f>
        <v>0</v>
      </c>
      <c r="E32" s="8">
        <f t="shared" ref="E32:O32" si="6">SUM(E33:E35)</f>
        <v>0</v>
      </c>
      <c r="F32" s="8">
        <f t="shared" si="6"/>
        <v>0</v>
      </c>
      <c r="G32" s="8">
        <f t="shared" si="6"/>
        <v>0</v>
      </c>
      <c r="H32" s="8">
        <f t="shared" si="6"/>
        <v>0</v>
      </c>
      <c r="I32" s="8">
        <f t="shared" si="6"/>
        <v>0</v>
      </c>
      <c r="J32" s="8">
        <f t="shared" si="6"/>
        <v>0</v>
      </c>
      <c r="K32" s="8">
        <f t="shared" si="6"/>
        <v>0</v>
      </c>
      <c r="L32" s="8">
        <f t="shared" si="6"/>
        <v>0</v>
      </c>
      <c r="M32" s="8">
        <f t="shared" si="6"/>
        <v>0</v>
      </c>
      <c r="N32" s="8">
        <f t="shared" si="6"/>
        <v>0</v>
      </c>
      <c r="O32" s="8">
        <f t="shared" si="6"/>
        <v>0</v>
      </c>
    </row>
    <row r="33" spans="2:15" x14ac:dyDescent="0.25">
      <c r="B33" s="10" t="s">
        <v>21</v>
      </c>
      <c r="C33" s="11">
        <f t="shared" si="2"/>
        <v>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2:15" x14ac:dyDescent="0.25">
      <c r="B34" s="10" t="s">
        <v>46</v>
      </c>
      <c r="C34" s="11">
        <f t="shared" si="2"/>
        <v>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2:15" ht="26.2" x14ac:dyDescent="0.25">
      <c r="B35" s="10" t="s">
        <v>47</v>
      </c>
      <c r="C35" s="11">
        <f t="shared" si="2"/>
        <v>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2:15" x14ac:dyDescent="0.25">
      <c r="B36" s="9" t="s">
        <v>22</v>
      </c>
      <c r="C36" s="8">
        <f t="shared" si="2"/>
        <v>0</v>
      </c>
      <c r="D36" s="8">
        <f>SUM(D37:D40)</f>
        <v>0</v>
      </c>
      <c r="E36" s="8">
        <f t="shared" ref="E36:O36" si="7">SUM(E37:E40)</f>
        <v>0</v>
      </c>
      <c r="F36" s="8">
        <f t="shared" si="7"/>
        <v>0</v>
      </c>
      <c r="G36" s="8">
        <f t="shared" si="7"/>
        <v>0</v>
      </c>
      <c r="H36" s="8">
        <f t="shared" si="7"/>
        <v>0</v>
      </c>
      <c r="I36" s="8">
        <f t="shared" si="7"/>
        <v>0</v>
      </c>
      <c r="J36" s="8">
        <f t="shared" si="7"/>
        <v>0</v>
      </c>
      <c r="K36" s="8">
        <f t="shared" si="7"/>
        <v>0</v>
      </c>
      <c r="L36" s="8">
        <f t="shared" si="7"/>
        <v>0</v>
      </c>
      <c r="M36" s="8">
        <f t="shared" si="7"/>
        <v>0</v>
      </c>
      <c r="N36" s="8">
        <f t="shared" si="7"/>
        <v>0</v>
      </c>
      <c r="O36" s="8">
        <f t="shared" si="7"/>
        <v>0</v>
      </c>
    </row>
    <row r="37" spans="2:15" x14ac:dyDescent="0.25">
      <c r="B37" s="10" t="s">
        <v>22</v>
      </c>
      <c r="C37" s="11">
        <f t="shared" si="2"/>
        <v>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5" x14ac:dyDescent="0.25">
      <c r="B38" s="10" t="s">
        <v>48</v>
      </c>
      <c r="C38" s="11">
        <f t="shared" si="2"/>
        <v>0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2:15" x14ac:dyDescent="0.25">
      <c r="B39" s="10" t="s">
        <v>49</v>
      </c>
      <c r="C39" s="11">
        <f t="shared" si="2"/>
        <v>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2:15" ht="26.2" x14ac:dyDescent="0.25">
      <c r="B40" s="10" t="s">
        <v>50</v>
      </c>
      <c r="C40" s="11">
        <f t="shared" si="2"/>
        <v>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2:15" x14ac:dyDescent="0.25">
      <c r="B41" s="9" t="s">
        <v>51</v>
      </c>
      <c r="C41" s="8">
        <f t="shared" si="2"/>
        <v>6914809</v>
      </c>
      <c r="D41" s="8">
        <f>SUM(D42:D50)</f>
        <v>299993</v>
      </c>
      <c r="E41" s="8">
        <f t="shared" ref="E41:O41" si="8">SUM(E42:E50)</f>
        <v>250511</v>
      </c>
      <c r="F41" s="8">
        <f t="shared" si="8"/>
        <v>640195</v>
      </c>
      <c r="G41" s="8">
        <f t="shared" si="8"/>
        <v>773691</v>
      </c>
      <c r="H41" s="8">
        <f t="shared" si="8"/>
        <v>803077</v>
      </c>
      <c r="I41" s="8">
        <f t="shared" si="8"/>
        <v>387128</v>
      </c>
      <c r="J41" s="8">
        <f t="shared" si="8"/>
        <v>387190</v>
      </c>
      <c r="K41" s="8">
        <f t="shared" si="8"/>
        <v>338102</v>
      </c>
      <c r="L41" s="8">
        <f t="shared" si="8"/>
        <v>591206</v>
      </c>
      <c r="M41" s="8">
        <f t="shared" si="8"/>
        <v>750404</v>
      </c>
      <c r="N41" s="8">
        <f t="shared" si="8"/>
        <v>835279</v>
      </c>
      <c r="O41" s="8">
        <f t="shared" si="8"/>
        <v>858033</v>
      </c>
    </row>
    <row r="42" spans="2:15" x14ac:dyDescent="0.25">
      <c r="B42" s="10" t="s">
        <v>52</v>
      </c>
      <c r="C42" s="11">
        <f t="shared" si="2"/>
        <v>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2:15" x14ac:dyDescent="0.25">
      <c r="B43" s="10" t="s">
        <v>53</v>
      </c>
      <c r="C43" s="11">
        <f t="shared" si="2"/>
        <v>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2:15" ht="26.2" x14ac:dyDescent="0.25">
      <c r="B44" s="10" t="s">
        <v>54</v>
      </c>
      <c r="C44" s="11">
        <f t="shared" si="2"/>
        <v>6914809</v>
      </c>
      <c r="D44" s="11">
        <v>299993</v>
      </c>
      <c r="E44" s="11">
        <v>250511</v>
      </c>
      <c r="F44" s="11">
        <v>640195</v>
      </c>
      <c r="G44" s="11">
        <v>773691</v>
      </c>
      <c r="H44" s="11">
        <v>803077</v>
      </c>
      <c r="I44" s="11">
        <v>387128</v>
      </c>
      <c r="J44" s="11">
        <v>387190</v>
      </c>
      <c r="K44" s="11">
        <v>338102</v>
      </c>
      <c r="L44" s="11">
        <v>591206</v>
      </c>
      <c r="M44" s="11">
        <v>750404</v>
      </c>
      <c r="N44" s="11">
        <v>835279</v>
      </c>
      <c r="O44" s="11">
        <v>858033</v>
      </c>
    </row>
    <row r="45" spans="2:15" ht="26.2" x14ac:dyDescent="0.25">
      <c r="B45" s="10" t="s">
        <v>55</v>
      </c>
      <c r="C45" s="11">
        <f t="shared" si="2"/>
        <v>0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2:15" ht="26.2" x14ac:dyDescent="0.25">
      <c r="B46" s="10" t="s">
        <v>56</v>
      </c>
      <c r="C46" s="11">
        <f t="shared" si="2"/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2:15" ht="26.2" x14ac:dyDescent="0.25">
      <c r="B47" s="10" t="s">
        <v>57</v>
      </c>
      <c r="C47" s="11">
        <f t="shared" si="2"/>
        <v>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2:15" ht="26.2" x14ac:dyDescent="0.25">
      <c r="B48" s="10" t="s">
        <v>58</v>
      </c>
      <c r="C48" s="11">
        <f t="shared" si="2"/>
        <v>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2:15" ht="26.2" x14ac:dyDescent="0.25">
      <c r="B49" s="10" t="s">
        <v>59</v>
      </c>
      <c r="C49" s="11">
        <f t="shared" si="2"/>
        <v>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2:15" x14ac:dyDescent="0.25">
      <c r="B50" s="10" t="s">
        <v>60</v>
      </c>
      <c r="C50" s="11">
        <f t="shared" si="2"/>
        <v>0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2:15" ht="26.2" x14ac:dyDescent="0.25">
      <c r="B51" s="9" t="s">
        <v>61</v>
      </c>
      <c r="C51" s="8">
        <f t="shared" si="2"/>
        <v>3469866971</v>
      </c>
      <c r="D51" s="8">
        <f>SUM(D52:D56)</f>
        <v>237158813</v>
      </c>
      <c r="E51" s="8">
        <f t="shared" ref="E51:O51" si="9">SUM(E52:E56)</f>
        <v>303040261</v>
      </c>
      <c r="F51" s="8">
        <f t="shared" si="9"/>
        <v>285528539</v>
      </c>
      <c r="G51" s="8">
        <f t="shared" si="9"/>
        <v>239894034</v>
      </c>
      <c r="H51" s="8">
        <f t="shared" si="9"/>
        <v>278440705</v>
      </c>
      <c r="I51" s="8">
        <f t="shared" si="9"/>
        <v>393134367</v>
      </c>
      <c r="J51" s="8">
        <f t="shared" si="9"/>
        <v>269719417</v>
      </c>
      <c r="K51" s="8">
        <f t="shared" si="9"/>
        <v>235544922</v>
      </c>
      <c r="L51" s="8">
        <f t="shared" si="9"/>
        <v>255071541</v>
      </c>
      <c r="M51" s="8">
        <f t="shared" si="9"/>
        <v>214468834</v>
      </c>
      <c r="N51" s="8">
        <f t="shared" si="9"/>
        <v>423098314</v>
      </c>
      <c r="O51" s="8">
        <f t="shared" si="9"/>
        <v>334767224</v>
      </c>
    </row>
    <row r="52" spans="2:15" x14ac:dyDescent="0.25">
      <c r="B52" s="10" t="s">
        <v>23</v>
      </c>
      <c r="C52" s="11">
        <f t="shared" si="2"/>
        <v>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2:15" x14ac:dyDescent="0.25">
      <c r="B53" s="10" t="s">
        <v>24</v>
      </c>
      <c r="C53" s="11">
        <f t="shared" si="2"/>
        <v>3211204299</v>
      </c>
      <c r="D53" s="11">
        <v>237158813</v>
      </c>
      <c r="E53" s="11">
        <v>256898561</v>
      </c>
      <c r="F53" s="11">
        <v>280312079</v>
      </c>
      <c r="G53" s="11">
        <v>239894034</v>
      </c>
      <c r="H53" s="11">
        <v>270106193</v>
      </c>
      <c r="I53" s="11">
        <v>295799143</v>
      </c>
      <c r="J53" s="11">
        <v>205282528</v>
      </c>
      <c r="K53" s="11">
        <v>219627041</v>
      </c>
      <c r="L53" s="11">
        <v>247685732</v>
      </c>
      <c r="M53" s="11">
        <v>206327498</v>
      </c>
      <c r="N53" s="11">
        <v>417345453</v>
      </c>
      <c r="O53" s="11">
        <v>334767224</v>
      </c>
    </row>
    <row r="54" spans="2:15" x14ac:dyDescent="0.25">
      <c r="B54" s="10" t="s">
        <v>25</v>
      </c>
      <c r="C54" s="11">
        <f t="shared" si="2"/>
        <v>258662672</v>
      </c>
      <c r="D54" s="11">
        <v>0</v>
      </c>
      <c r="E54" s="11">
        <v>46141700</v>
      </c>
      <c r="F54" s="11">
        <v>5216460</v>
      </c>
      <c r="G54" s="11">
        <v>0</v>
      </c>
      <c r="H54" s="11">
        <v>8334512</v>
      </c>
      <c r="I54" s="11">
        <v>97335224</v>
      </c>
      <c r="J54" s="11">
        <v>64436889</v>
      </c>
      <c r="K54" s="11">
        <v>15917881</v>
      </c>
      <c r="L54" s="11">
        <v>7385809</v>
      </c>
      <c r="M54" s="11">
        <v>8141336</v>
      </c>
      <c r="N54" s="11">
        <v>5752861</v>
      </c>
      <c r="O54" s="11">
        <v>0</v>
      </c>
    </row>
    <row r="55" spans="2:15" x14ac:dyDescent="0.25">
      <c r="B55" s="10" t="s">
        <v>62</v>
      </c>
      <c r="C55" s="11">
        <f t="shared" si="2"/>
        <v>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2:15" x14ac:dyDescent="0.25">
      <c r="B56" s="10" t="s">
        <v>63</v>
      </c>
      <c r="C56" s="11">
        <f t="shared" si="2"/>
        <v>0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2:15" x14ac:dyDescent="0.25">
      <c r="B57" s="9" t="s">
        <v>64</v>
      </c>
      <c r="C57" s="8">
        <f t="shared" si="2"/>
        <v>4983800791.1900005</v>
      </c>
      <c r="D57" s="8">
        <f>SUM(D58:D64)</f>
        <v>353833975.89999998</v>
      </c>
      <c r="E57" s="8">
        <f t="shared" ref="E57:O57" si="10">SUM(E58:E64)</f>
        <v>422314596.89999998</v>
      </c>
      <c r="F57" s="8">
        <f t="shared" si="10"/>
        <v>296969925.89999998</v>
      </c>
      <c r="G57" s="8">
        <f t="shared" si="10"/>
        <v>323658324.69999999</v>
      </c>
      <c r="H57" s="8">
        <f t="shared" si="10"/>
        <v>419086111.89999998</v>
      </c>
      <c r="I57" s="8">
        <f t="shared" si="10"/>
        <v>427329761.38</v>
      </c>
      <c r="J57" s="8">
        <f t="shared" si="10"/>
        <v>323242841.47000003</v>
      </c>
      <c r="K57" s="8">
        <f t="shared" si="10"/>
        <v>341249139.89999998</v>
      </c>
      <c r="L57" s="8">
        <f t="shared" si="10"/>
        <v>326112876.89999998</v>
      </c>
      <c r="M57" s="8">
        <f t="shared" si="10"/>
        <v>384344197.89999998</v>
      </c>
      <c r="N57" s="8">
        <f t="shared" si="10"/>
        <v>823444660.15999997</v>
      </c>
      <c r="O57" s="8">
        <f t="shared" si="10"/>
        <v>542214378.17999995</v>
      </c>
    </row>
    <row r="58" spans="2:15" x14ac:dyDescent="0.25">
      <c r="B58" s="10" t="s">
        <v>65</v>
      </c>
      <c r="C58" s="11">
        <f t="shared" si="2"/>
        <v>4983800791.1900005</v>
      </c>
      <c r="D58" s="11">
        <v>353833975.89999998</v>
      </c>
      <c r="E58" s="11">
        <v>422314596.89999998</v>
      </c>
      <c r="F58" s="11">
        <v>296969925.89999998</v>
      </c>
      <c r="G58" s="11">
        <v>323658324.69999999</v>
      </c>
      <c r="H58" s="11">
        <v>419086111.89999998</v>
      </c>
      <c r="I58" s="11">
        <v>427329761.38</v>
      </c>
      <c r="J58" s="11">
        <v>323242841.47000003</v>
      </c>
      <c r="K58" s="11">
        <v>341249139.89999998</v>
      </c>
      <c r="L58" s="11">
        <v>326112876.89999998</v>
      </c>
      <c r="M58" s="11">
        <v>384344197.89999998</v>
      </c>
      <c r="N58" s="11">
        <v>823444660.15999997</v>
      </c>
      <c r="O58" s="11">
        <v>542214378.17999995</v>
      </c>
    </row>
    <row r="59" spans="2:15" x14ac:dyDescent="0.25">
      <c r="B59" s="10" t="s">
        <v>66</v>
      </c>
      <c r="C59" s="11">
        <f t="shared" si="2"/>
        <v>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2:15" x14ac:dyDescent="0.25">
      <c r="B60" s="10" t="s">
        <v>26</v>
      </c>
      <c r="C60" s="11">
        <f t="shared" si="2"/>
        <v>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2:15" x14ac:dyDescent="0.25">
      <c r="B61" s="10" t="s">
        <v>67</v>
      </c>
      <c r="C61" s="11">
        <f t="shared" si="2"/>
        <v>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2:15" x14ac:dyDescent="0.25">
      <c r="B62" s="10" t="s">
        <v>68</v>
      </c>
      <c r="C62" s="11">
        <f t="shared" si="2"/>
        <v>0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2:15" x14ac:dyDescent="0.25">
      <c r="B63" s="10" t="s">
        <v>69</v>
      </c>
      <c r="C63" s="11">
        <f t="shared" si="2"/>
        <v>0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2:15" x14ac:dyDescent="0.25">
      <c r="B64" s="10" t="s">
        <v>70</v>
      </c>
      <c r="C64" s="11">
        <f t="shared" si="2"/>
        <v>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2:15" x14ac:dyDescent="0.25">
      <c r="B65" s="9" t="s">
        <v>71</v>
      </c>
      <c r="C65" s="8">
        <f t="shared" si="2"/>
        <v>0</v>
      </c>
      <c r="D65" s="8">
        <f>SUM(D66:D68)</f>
        <v>0</v>
      </c>
      <c r="E65" s="8">
        <f t="shared" ref="E65:O65" si="11">SUM(E66:E68)</f>
        <v>0</v>
      </c>
      <c r="F65" s="8">
        <f t="shared" si="11"/>
        <v>0</v>
      </c>
      <c r="G65" s="8">
        <f t="shared" si="11"/>
        <v>0</v>
      </c>
      <c r="H65" s="8">
        <f t="shared" si="11"/>
        <v>0</v>
      </c>
      <c r="I65" s="8">
        <f t="shared" si="11"/>
        <v>0</v>
      </c>
      <c r="J65" s="8">
        <f t="shared" si="11"/>
        <v>0</v>
      </c>
      <c r="K65" s="8">
        <f t="shared" si="11"/>
        <v>0</v>
      </c>
      <c r="L65" s="8">
        <f t="shared" si="11"/>
        <v>0</v>
      </c>
      <c r="M65" s="8">
        <f t="shared" si="11"/>
        <v>0</v>
      </c>
      <c r="N65" s="8">
        <f t="shared" si="11"/>
        <v>0</v>
      </c>
      <c r="O65" s="8">
        <f t="shared" si="11"/>
        <v>0</v>
      </c>
    </row>
    <row r="66" spans="2:15" x14ac:dyDescent="0.25">
      <c r="B66" s="10" t="s">
        <v>72</v>
      </c>
      <c r="C66" s="11">
        <f t="shared" si="2"/>
        <v>0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2:15" x14ac:dyDescent="0.25">
      <c r="B67" s="10" t="s">
        <v>73</v>
      </c>
      <c r="C67" s="11">
        <f t="shared" si="2"/>
        <v>0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2:15" x14ac:dyDescent="0.25">
      <c r="B68" s="10" t="s">
        <v>74</v>
      </c>
      <c r="C68" s="11">
        <f t="shared" si="2"/>
        <v>0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</sheetData>
  <mergeCells count="2">
    <mergeCell ref="B1:O1"/>
    <mergeCell ref="B3:O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usuario</cp:lastModifiedBy>
  <cp:lastPrinted>2014-03-24T19:07:30Z</cp:lastPrinted>
  <dcterms:created xsi:type="dcterms:W3CDTF">2014-03-14T22:16:36Z</dcterms:created>
  <dcterms:modified xsi:type="dcterms:W3CDTF">2019-12-14T01:18:46Z</dcterms:modified>
</cp:coreProperties>
</file>