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ciones\"/>
    </mc:Choice>
  </mc:AlternateContent>
  <xr:revisionPtr revIDLastSave="0" documentId="8_{668E27BA-D627-4EAF-B592-EAC9EB22BE18}" xr6:coauthVersionLast="36" xr6:coauthVersionMax="36" xr10:uidLastSave="{00000000-0000-0000-0000-000000000000}"/>
  <bookViews>
    <workbookView xWindow="0" yWindow="0" windowWidth="24000" windowHeight="9732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E9" i="1" s="1"/>
  <c r="F10" i="1"/>
  <c r="G10" i="1"/>
  <c r="H10" i="1"/>
  <c r="H9" i="1" s="1"/>
  <c r="I10" i="1"/>
  <c r="J10" i="1"/>
  <c r="K10" i="1"/>
  <c r="L10" i="1"/>
  <c r="M10" i="1"/>
  <c r="N10" i="1"/>
  <c r="O10" i="1"/>
  <c r="D10" i="1"/>
  <c r="F9" i="1" l="1"/>
  <c r="D9" i="1"/>
  <c r="N9" i="1"/>
  <c r="M9" i="1"/>
  <c r="L9" i="1"/>
  <c r="K9" i="1"/>
  <c r="O9" i="1"/>
  <c r="J9" i="1"/>
  <c r="I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<sst xmlns="http://schemas.openxmlformats.org/spreadsheetml/2006/main" count="92" uniqueCount="92">
  <si>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</si>
  <si>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</si>
  <si>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</si>
  <si>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</si>
  <si>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</si>
  <si>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</si>
  <si>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</si>
  <si>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</si>
  <si>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</si>
  <si>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</si>
  <si>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</si>
  <si>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</si>
  <si>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</si>
  <si>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</si>
  <si>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</si>
  <si>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</si>
  <si>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</si>
  <si>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</si>
  <si>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</si>
  <si>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</si>
  <si>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</si>
  <si>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</si>
  <si>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</si>
  <si>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</si>
  <si>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</si>
  <si>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</si>
  <si>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</si>
  <si>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</si>
  <si>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</si>
  <si>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</si>
  <si>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</si>
  <si>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</si>
  <si>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</si>
  <si>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</si>
  <si>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</si>
  <si>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</si>
  <si>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</si>
  <si>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</si>
  <si>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</si>
  <si>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</si>
  <si>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</si>
  <si>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</si>
  <si>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</si>
  <si>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</si>
  <si>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</si>
  <si>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</si>
  <si>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</si>
  <si>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</si>
  <si>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</si>
  <si>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</si>
  <si>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</si>
  <si>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</si>
  <si>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</si>
  <si>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</si>
  <si>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</si>
  <si>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</si>
  <si>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</si>
  <si>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</si>
  <si>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</si>
  <si>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</si>
  <si>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</si>
  <si>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</si>
  <si>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</si>
  <si>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</si>
  <si>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</si>
  <si>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</si>
  <si>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</si>
  <si>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</si>
  <si>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</si>
  <si>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</si>
  <si>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</si>
  <si>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</si>
  <si>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</si>
  <si>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</si>
  <si>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</si>
  <si>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</si>
  <si>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</si>
  <si>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</si>
  <si>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</si>
  <si>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</si>
  <si>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</si>
  <si>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</si>
  <si>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</si>
  <si>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</si>
  <si>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</si>
  <si>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</si>
  <si>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</si>
  <si>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</si>
  <si>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</si>
  <si>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</si>
  <si>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2025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</si>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</sst>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115" zoomScaleNormal="115" workbookViewId="0">
      <selection activeCell="B51" sqref="B51:C51"/>
    </sheetView>
  </sheetViews>
  <sheetFormatPr baseColWidth="10" defaultColWidth="11.5546875" defaultRowHeight="13.8" x14ac:dyDescent="0.3"/>
  <cols>
    <col min="1" max="1" width="3.6640625" style="15" customWidth="1"/>
    <col min="2" max="2" width="67.6640625" style="15" bestFit="1" customWidth="1"/>
    <col min="3" max="3" width="22.6640625" style="22" bestFit="1" customWidth="1"/>
    <col min="4" max="4" width="21.33203125" style="22" bestFit="1" customWidth="1"/>
    <col min="5" max="6" width="21.5546875" style="22" bestFit="1" customWidth="1"/>
    <col min="7" max="8" width="21.109375" style="22" bestFit="1" customWidth="1"/>
    <col min="9" max="9" width="20.5546875" style="22" bestFit="1" customWidth="1"/>
    <col min="10" max="10" width="21.88671875" style="22" bestFit="1" customWidth="1"/>
    <col min="11" max="11" width="21.109375" style="22" bestFit="1" customWidth="1"/>
    <col min="12" max="12" width="21.88671875" style="22" bestFit="1" customWidth="1"/>
    <col min="13" max="13" width="21.33203125" style="22" bestFit="1" customWidth="1"/>
    <col min="14" max="14" width="21.88671875" style="22" bestFit="1" customWidth="1"/>
    <col min="15" max="15" width="21.33203125" style="22" bestFit="1" customWidth="1"/>
    <col min="16" max="16384" width="11.5546875" style="15"/>
  </cols>
  <sheetData>
    <row r="1" spans="1:16" s="14" customFormat="1" x14ac:dyDescent="0.3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3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3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3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3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3">
      <c r="A9" s="27" t="s">
        <v>12</v>
      </c>
      <c r="B9" s="28"/>
      <c r="C9" s="8">
        <f>+D9+E9+F9+G9+H9+I9+J9+K9+L9+M9+N9+O9</f>
        <v>-18336011481.509998</v>
      </c>
      <c r="D9" s="8">
        <f>+D10+D18+D28+D38+D48+D58+D62+D71+D75</f>
        <v>-1001155176.0999999</v>
      </c>
      <c r="E9" s="8">
        <f t="shared" ref="E9:O9" si="0">+E10+E18+E28+E38+E48+E58+E62+E71+E75</f>
        <v>-1528612774.6199999</v>
      </c>
      <c r="F9" s="8">
        <f t="shared" si="0"/>
        <v>-1372639411.0799999</v>
      </c>
      <c r="G9" s="8">
        <f t="shared" si="0"/>
        <v>-1545295184.27</v>
      </c>
      <c r="H9" s="8">
        <f t="shared" si="0"/>
        <v>-1497375144.3800001</v>
      </c>
      <c r="I9" s="8">
        <f t="shared" si="0"/>
        <v>-1465170967.95</v>
      </c>
      <c r="J9" s="8">
        <f t="shared" si="0"/>
        <v>-1942212556.3900001</v>
      </c>
      <c r="K9" s="8">
        <f t="shared" si="0"/>
        <v>-1416714739.4399998</v>
      </c>
      <c r="L9" s="8">
        <f t="shared" si="0"/>
        <v>-1298991669.6199999</v>
      </c>
      <c r="M9" s="8">
        <f t="shared" si="0"/>
        <v>-1361858778.28</v>
      </c>
      <c r="N9" s="8">
        <f t="shared" si="0"/>
        <v>-1936204536.6199999</v>
      </c>
      <c r="O9" s="9">
        <f t="shared" si="0"/>
        <v>-1969780542.76</v>
      </c>
      <c r="P9" s="2"/>
    </row>
    <row r="10" spans="1:16" x14ac:dyDescent="0.3">
      <c r="A10" s="25" t="s">
        <v>14</v>
      </c>
      <c r="B10" s="26"/>
      <c r="C10" s="8">
        <f t="shared" ref="C10:C74" si="1">+D10+E10+F10+G10+H10+I10+J10+K10+L10+M10+N10+O10</f>
        <v>-10403065195.529999</v>
      </c>
      <c r="D10" s="11">
        <f>SUM(D11:D17)</f>
        <v>-729590423.03999996</v>
      </c>
      <c r="E10" s="11">
        <f t="shared" ref="E10:O10" si="2">SUM(E11:E17)</f>
        <v>-750872374.03999996</v>
      </c>
      <c r="F10" s="11">
        <f t="shared" si="2"/>
        <v>-764669967.03999996</v>
      </c>
      <c r="G10" s="11">
        <f t="shared" si="2"/>
        <v>-729305489.03999996</v>
      </c>
      <c r="H10" s="11">
        <f t="shared" si="2"/>
        <v>-830564190.03999996</v>
      </c>
      <c r="I10" s="11">
        <f t="shared" si="2"/>
        <v>-829682491.9000001</v>
      </c>
      <c r="J10" s="11">
        <f t="shared" si="2"/>
        <v>-798055965.03999996</v>
      </c>
      <c r="K10" s="11">
        <f t="shared" si="2"/>
        <v>-762691487.03999996</v>
      </c>
      <c r="L10" s="11">
        <f t="shared" si="2"/>
        <v>-798055965.03999996</v>
      </c>
      <c r="M10" s="11">
        <f t="shared" si="2"/>
        <v>-762691487.03999996</v>
      </c>
      <c r="N10" s="11">
        <f t="shared" si="2"/>
        <v>-1240486674.04</v>
      </c>
      <c r="O10" s="12">
        <f t="shared" si="2"/>
        <v>-1406398682.23</v>
      </c>
      <c r="P10" s="2"/>
    </row>
    <row r="11" spans="1:16" x14ac:dyDescent="0.3">
      <c r="A11" s="23">
        <v>1100</v>
      </c>
      <c r="B11" s="3" t="s">
        <v>15</v>
      </c>
      <c r="C11" s="10">
        <f t="shared" si="1"/>
        <v>-2870399943</v>
      </c>
      <c r="D11" s="1">
        <v>-239200592</v>
      </c>
      <c r="E11" s="1">
        <v>-239199941</v>
      </c>
      <c r="F11" s="1">
        <v>-239199941</v>
      </c>
      <c r="G11" s="1">
        <v>-239199941</v>
      </c>
      <c r="H11" s="1">
        <v>-239199941</v>
      </c>
      <c r="I11" s="1">
        <v>-239199941</v>
      </c>
      <c r="J11" s="1">
        <v>-239199941</v>
      </c>
      <c r="K11" s="1">
        <v>-239199941</v>
      </c>
      <c r="L11" s="1">
        <v>-239199941</v>
      </c>
      <c r="M11" s="1">
        <v>-239199941</v>
      </c>
      <c r="N11" s="1">
        <v>-239199941</v>
      </c>
      <c r="O11" s="4">
        <v>-239199941</v>
      </c>
      <c r="P11" s="2"/>
    </row>
    <row r="12" spans="1:16" x14ac:dyDescent="0.3">
      <c r="A12" s="23">
        <v>1200</v>
      </c>
      <c r="B12" s="3" t="s">
        <v>16</v>
      </c>
      <c r="C12" s="10">
        <f t="shared" si="1"/>
        <v>-1204325055.4799998</v>
      </c>
      <c r="D12" s="1">
        <v>-100360404.04000001</v>
      </c>
      <c r="E12" s="1">
        <v>-100360404.04000001</v>
      </c>
      <c r="F12" s="1">
        <v>-100360404.04000001</v>
      </c>
      <c r="G12" s="1">
        <v>-100360404.04000001</v>
      </c>
      <c r="H12" s="1">
        <v>-100360404.04000001</v>
      </c>
      <c r="I12" s="1">
        <v>-100360404.04000001</v>
      </c>
      <c r="J12" s="1">
        <v>-100360404.04000001</v>
      </c>
      <c r="K12" s="1">
        <v>-100360404.04000001</v>
      </c>
      <c r="L12" s="1">
        <v>-100360404.04000001</v>
      </c>
      <c r="M12" s="1">
        <v>-100360404.04000001</v>
      </c>
      <c r="N12" s="1">
        <v>-100360404.04000001</v>
      </c>
      <c r="O12" s="4">
        <v>-100360611.04000001</v>
      </c>
      <c r="P12" s="2"/>
    </row>
    <row r="13" spans="1:16" x14ac:dyDescent="0.3">
      <c r="A13" s="23">
        <v>1300</v>
      </c>
      <c r="B13" s="3" t="s">
        <v>17</v>
      </c>
      <c r="C13" s="10">
        <f t="shared" si="1"/>
        <v>-2355772403.54</v>
      </c>
      <c r="D13" s="1">
        <v>-133794357</v>
      </c>
      <c r="E13" s="1">
        <v>-142182324</v>
      </c>
      <c r="F13" s="1">
        <v>-133794357</v>
      </c>
      <c r="G13" s="1">
        <v>-142182324</v>
      </c>
      <c r="H13" s="1">
        <v>-133794357</v>
      </c>
      <c r="I13" s="1">
        <v>-204619328.86000001</v>
      </c>
      <c r="J13" s="1">
        <v>-133794357</v>
      </c>
      <c r="K13" s="1">
        <v>-142182324</v>
      </c>
      <c r="L13" s="1">
        <v>-133794357</v>
      </c>
      <c r="M13" s="1">
        <v>-142182324</v>
      </c>
      <c r="N13" s="1">
        <v>-408771483</v>
      </c>
      <c r="O13" s="4">
        <v>-504680510.68000001</v>
      </c>
      <c r="P13" s="2"/>
    </row>
    <row r="14" spans="1:16" x14ac:dyDescent="0.3">
      <c r="A14" s="23">
        <v>1400</v>
      </c>
      <c r="B14" s="3" t="s">
        <v>18</v>
      </c>
      <c r="C14" s="10">
        <f t="shared" si="1"/>
        <v>-772720930</v>
      </c>
      <c r="D14" s="1">
        <v>-40860619</v>
      </c>
      <c r="E14" s="1">
        <v>-40860619</v>
      </c>
      <c r="F14" s="1">
        <v>-84613064</v>
      </c>
      <c r="G14" s="1">
        <v>-40860619</v>
      </c>
      <c r="H14" s="1">
        <v>-104491889</v>
      </c>
      <c r="I14" s="1">
        <v>-40860619</v>
      </c>
      <c r="J14" s="1">
        <v>-84613064</v>
      </c>
      <c r="K14" s="1">
        <v>-40860619</v>
      </c>
      <c r="L14" s="1">
        <v>-84613064</v>
      </c>
      <c r="M14" s="1">
        <v>-40860619</v>
      </c>
      <c r="N14" s="1">
        <v>-84613064</v>
      </c>
      <c r="O14" s="4">
        <v>-84613071</v>
      </c>
      <c r="P14" s="2"/>
    </row>
    <row r="15" spans="1:16" x14ac:dyDescent="0.3">
      <c r="A15" s="23">
        <v>1500</v>
      </c>
      <c r="B15" s="3" t="s">
        <v>19</v>
      </c>
      <c r="C15" s="10">
        <f t="shared" si="1"/>
        <v>-2680121295.5100002</v>
      </c>
      <c r="D15" s="1">
        <v>-210073025</v>
      </c>
      <c r="E15" s="1">
        <v>-201400775</v>
      </c>
      <c r="F15" s="1">
        <v>-201400775</v>
      </c>
      <c r="G15" s="1">
        <v>-201400775</v>
      </c>
      <c r="H15" s="1">
        <v>-214030175</v>
      </c>
      <c r="I15" s="1">
        <v>-205954775</v>
      </c>
      <c r="J15" s="1">
        <v>-201400775</v>
      </c>
      <c r="K15" s="1">
        <v>-201400775</v>
      </c>
      <c r="L15" s="1">
        <v>-201400775</v>
      </c>
      <c r="M15" s="1">
        <v>-201400775</v>
      </c>
      <c r="N15" s="1">
        <v>-201400775</v>
      </c>
      <c r="O15" s="4">
        <v>-438857120.50999999</v>
      </c>
      <c r="P15" s="2"/>
    </row>
    <row r="16" spans="1:16" x14ac:dyDescent="0.3">
      <c r="A16" s="23">
        <v>1600</v>
      </c>
      <c r="B16" s="3" t="s">
        <v>20</v>
      </c>
      <c r="C16" s="10">
        <f t="shared" si="1"/>
        <v>-330705100</v>
      </c>
      <c r="D16" s="1">
        <v>-5301426</v>
      </c>
      <c r="E16" s="1">
        <v>-5301426</v>
      </c>
      <c r="F16" s="1">
        <v>-5301426</v>
      </c>
      <c r="G16" s="1">
        <v>-5301426</v>
      </c>
      <c r="H16" s="1">
        <v>-38687424</v>
      </c>
      <c r="I16" s="1">
        <v>-38687424</v>
      </c>
      <c r="J16" s="1">
        <v>-38687424</v>
      </c>
      <c r="K16" s="1">
        <v>-38687424</v>
      </c>
      <c r="L16" s="1">
        <v>-38687424</v>
      </c>
      <c r="M16" s="1">
        <v>-38687424</v>
      </c>
      <c r="N16" s="1">
        <v>-38687424</v>
      </c>
      <c r="O16" s="4">
        <v>-38687428</v>
      </c>
      <c r="P16" s="2"/>
    </row>
    <row r="17" spans="1:16" x14ac:dyDescent="0.3">
      <c r="A17" s="23">
        <v>1700</v>
      </c>
      <c r="B17" s="3" t="s">
        <v>21</v>
      </c>
      <c r="C17" s="10">
        <f t="shared" si="1"/>
        <v>-189020468</v>
      </c>
      <c r="D17" s="1">
        <v>0</v>
      </c>
      <c r="E17" s="1">
        <v>-21566885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-167453583</v>
      </c>
      <c r="O17" s="4">
        <v>0</v>
      </c>
      <c r="P17" s="2"/>
    </row>
    <row r="18" spans="1:16" x14ac:dyDescent="0.3">
      <c r="A18" s="25" t="s">
        <v>22</v>
      </c>
      <c r="B18" s="26"/>
      <c r="C18" s="8">
        <f t="shared" si="1"/>
        <v>-4045999521.8500004</v>
      </c>
      <c r="D18" s="11">
        <f>SUM(D19:D27)</f>
        <v>-158139049</v>
      </c>
      <c r="E18" s="11">
        <f t="shared" ref="E18:O18" si="3">SUM(E19:E27)</f>
        <v>-371514132</v>
      </c>
      <c r="F18" s="11">
        <f t="shared" si="3"/>
        <v>-310902696.33000004</v>
      </c>
      <c r="G18" s="11">
        <f t="shared" si="3"/>
        <v>-506926412.32999998</v>
      </c>
      <c r="H18" s="11">
        <f t="shared" si="3"/>
        <v>-351897858.18000001</v>
      </c>
      <c r="I18" s="11">
        <f t="shared" si="3"/>
        <v>-306066453.32999998</v>
      </c>
      <c r="J18" s="11">
        <f t="shared" si="3"/>
        <v>-666019848.34000003</v>
      </c>
      <c r="K18" s="11">
        <f t="shared" si="3"/>
        <v>-321583979.33999997</v>
      </c>
      <c r="L18" s="11">
        <f t="shared" si="3"/>
        <v>-260054241</v>
      </c>
      <c r="M18" s="11">
        <f t="shared" si="3"/>
        <v>-259329445</v>
      </c>
      <c r="N18" s="11">
        <f t="shared" si="3"/>
        <v>-264099923</v>
      </c>
      <c r="O18" s="12">
        <f t="shared" si="3"/>
        <v>-269465484</v>
      </c>
      <c r="P18" s="2"/>
    </row>
    <row r="19" spans="1:16" x14ac:dyDescent="0.3">
      <c r="A19" s="23">
        <v>2100</v>
      </c>
      <c r="B19" s="3" t="s">
        <v>23</v>
      </c>
      <c r="C19" s="10">
        <f t="shared" si="1"/>
        <v>-138166923</v>
      </c>
      <c r="D19" s="1">
        <v>-634563</v>
      </c>
      <c r="E19" s="1">
        <v>-27527112</v>
      </c>
      <c r="F19" s="1">
        <v>-13656681</v>
      </c>
      <c r="G19" s="1">
        <v>-10232527</v>
      </c>
      <c r="H19" s="1">
        <v>-16138131</v>
      </c>
      <c r="I19" s="1">
        <v>-11712600</v>
      </c>
      <c r="J19" s="1">
        <v>-11403997</v>
      </c>
      <c r="K19" s="1">
        <v>-11804388</v>
      </c>
      <c r="L19" s="1">
        <v>-8738800</v>
      </c>
      <c r="M19" s="1">
        <v>-8745740</v>
      </c>
      <c r="N19" s="1">
        <v>-8833326</v>
      </c>
      <c r="O19" s="4">
        <v>-8739058</v>
      </c>
      <c r="P19" s="2"/>
    </row>
    <row r="20" spans="1:16" x14ac:dyDescent="0.3">
      <c r="A20" s="23">
        <v>2200</v>
      </c>
      <c r="B20" s="3" t="s">
        <v>24</v>
      </c>
      <c r="C20" s="10">
        <f t="shared" si="1"/>
        <v>-134293654</v>
      </c>
      <c r="D20" s="1">
        <v>-4860</v>
      </c>
      <c r="E20" s="1">
        <v>-21289973</v>
      </c>
      <c r="F20" s="1">
        <v>-12342393</v>
      </c>
      <c r="G20" s="1">
        <v>-11226395</v>
      </c>
      <c r="H20" s="1">
        <v>-11485982</v>
      </c>
      <c r="I20" s="1">
        <v>-11068086</v>
      </c>
      <c r="J20" s="1">
        <v>-11539430</v>
      </c>
      <c r="K20" s="1">
        <v>-13043487</v>
      </c>
      <c r="L20" s="1">
        <v>-10927530</v>
      </c>
      <c r="M20" s="1">
        <v>-11069581</v>
      </c>
      <c r="N20" s="1">
        <v>-11206066</v>
      </c>
      <c r="O20" s="4">
        <v>-9089871</v>
      </c>
      <c r="P20" s="2"/>
    </row>
    <row r="21" spans="1:16" x14ac:dyDescent="0.3">
      <c r="A21" s="23">
        <v>2300</v>
      </c>
      <c r="B21" s="3" t="s">
        <v>25</v>
      </c>
      <c r="C21" s="10">
        <f t="shared" si="1"/>
        <v>-23000</v>
      </c>
      <c r="D21" s="1">
        <v>0</v>
      </c>
      <c r="E21" s="1">
        <v>0</v>
      </c>
      <c r="F21" s="1">
        <v>0</v>
      </c>
      <c r="G21" s="1">
        <v>-3000</v>
      </c>
      <c r="H21" s="1">
        <v>0</v>
      </c>
      <c r="I21" s="1">
        <v>-20000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">
        <v>0</v>
      </c>
      <c r="P21" s="2"/>
    </row>
    <row r="22" spans="1:16" x14ac:dyDescent="0.3">
      <c r="A22" s="23">
        <v>2400</v>
      </c>
      <c r="B22" s="3" t="s">
        <v>26</v>
      </c>
      <c r="C22" s="10">
        <f t="shared" si="1"/>
        <v>-9865144</v>
      </c>
      <c r="D22" s="1">
        <v>0</v>
      </c>
      <c r="E22" s="1">
        <v>-1456260</v>
      </c>
      <c r="F22" s="1">
        <v>-2180463</v>
      </c>
      <c r="G22" s="1">
        <v>-899065</v>
      </c>
      <c r="H22" s="1">
        <v>-1509725</v>
      </c>
      <c r="I22" s="1">
        <v>-552032</v>
      </c>
      <c r="J22" s="1">
        <v>-1622765</v>
      </c>
      <c r="K22" s="1">
        <v>-1644834</v>
      </c>
      <c r="L22" s="1">
        <v>0</v>
      </c>
      <c r="M22" s="1">
        <v>0</v>
      </c>
      <c r="N22" s="1">
        <v>0</v>
      </c>
      <c r="O22" s="4">
        <v>0</v>
      </c>
      <c r="P22" s="2"/>
    </row>
    <row r="23" spans="1:16" x14ac:dyDescent="0.3">
      <c r="A23" s="23">
        <v>2500</v>
      </c>
      <c r="B23" s="3" t="s">
        <v>27</v>
      </c>
      <c r="C23" s="10">
        <f t="shared" si="1"/>
        <v>-3565058107.8500004</v>
      </c>
      <c r="D23" s="1">
        <v>-157469626</v>
      </c>
      <c r="E23" s="1">
        <v>-303327521</v>
      </c>
      <c r="F23" s="1">
        <v>-264775227.33000001</v>
      </c>
      <c r="G23" s="1">
        <v>-415401039.32999998</v>
      </c>
      <c r="H23" s="1">
        <v>-304515754.18000001</v>
      </c>
      <c r="I23" s="1">
        <v>-276134316.32999998</v>
      </c>
      <c r="J23" s="1">
        <v>-623530390.34000003</v>
      </c>
      <c r="K23" s="1">
        <v>-277152177.33999997</v>
      </c>
      <c r="L23" s="1">
        <v>-233798577</v>
      </c>
      <c r="M23" s="1">
        <v>-232820493</v>
      </c>
      <c r="N23" s="1">
        <v>-237585493</v>
      </c>
      <c r="O23" s="4">
        <v>-238547493</v>
      </c>
      <c r="P23" s="2"/>
    </row>
    <row r="24" spans="1:16" x14ac:dyDescent="0.3">
      <c r="A24" s="23">
        <v>2600</v>
      </c>
      <c r="B24" s="3" t="s">
        <v>28</v>
      </c>
      <c r="C24" s="10">
        <f t="shared" si="1"/>
        <v>-79232998</v>
      </c>
      <c r="D24" s="1">
        <v>-30000</v>
      </c>
      <c r="E24" s="1">
        <v>-6569419</v>
      </c>
      <c r="F24" s="1">
        <v>-6579419</v>
      </c>
      <c r="G24" s="1">
        <v>-6579419</v>
      </c>
      <c r="H24" s="1">
        <v>-6889419</v>
      </c>
      <c r="I24" s="1">
        <v>-6579419</v>
      </c>
      <c r="J24" s="1">
        <v>-6579419</v>
      </c>
      <c r="K24" s="1">
        <v>-6579419</v>
      </c>
      <c r="L24" s="1">
        <v>-6589334</v>
      </c>
      <c r="M24" s="1">
        <v>-6693631</v>
      </c>
      <c r="N24" s="1">
        <v>-6475038</v>
      </c>
      <c r="O24" s="4">
        <v>-13089062</v>
      </c>
      <c r="P24" s="2"/>
    </row>
    <row r="25" spans="1:16" x14ac:dyDescent="0.3">
      <c r="A25" s="23">
        <v>2700</v>
      </c>
      <c r="B25" s="3" t="s">
        <v>29</v>
      </c>
      <c r="C25" s="10">
        <f t="shared" si="1"/>
        <v>-69203907</v>
      </c>
      <c r="D25" s="1">
        <v>0</v>
      </c>
      <c r="E25" s="1">
        <v>-1323230</v>
      </c>
      <c r="F25" s="1">
        <v>-1325950</v>
      </c>
      <c r="G25" s="1">
        <v>-62584967</v>
      </c>
      <c r="H25" s="1">
        <v>-1323230</v>
      </c>
      <c r="I25" s="1">
        <v>0</v>
      </c>
      <c r="J25" s="1">
        <v>-1323230</v>
      </c>
      <c r="K25" s="1">
        <v>-1323300</v>
      </c>
      <c r="L25" s="1">
        <v>0</v>
      </c>
      <c r="M25" s="1">
        <v>0</v>
      </c>
      <c r="N25" s="1">
        <v>0</v>
      </c>
      <c r="O25" s="4">
        <v>0</v>
      </c>
      <c r="P25" s="2"/>
    </row>
    <row r="26" spans="1:16" x14ac:dyDescent="0.3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3">
      <c r="A27" s="23">
        <v>2900</v>
      </c>
      <c r="B27" s="3" t="s">
        <v>31</v>
      </c>
      <c r="C27" s="10">
        <f t="shared" si="1"/>
        <v>-50155788</v>
      </c>
      <c r="D27" s="1">
        <v>0</v>
      </c>
      <c r="E27" s="1">
        <v>-10020617</v>
      </c>
      <c r="F27" s="1">
        <v>-10042563</v>
      </c>
      <c r="G27" s="1">
        <v>0</v>
      </c>
      <c r="H27" s="1">
        <v>-10035617</v>
      </c>
      <c r="I27" s="1">
        <v>0</v>
      </c>
      <c r="J27" s="1">
        <v>-10020617</v>
      </c>
      <c r="K27" s="1">
        <v>-10036374</v>
      </c>
      <c r="L27" s="1">
        <v>0</v>
      </c>
      <c r="M27" s="1">
        <v>0</v>
      </c>
      <c r="N27" s="1">
        <v>0</v>
      </c>
      <c r="O27" s="4">
        <v>0</v>
      </c>
      <c r="P27" s="2"/>
    </row>
    <row r="28" spans="1:16" x14ac:dyDescent="0.3">
      <c r="A28" s="25" t="s">
        <v>32</v>
      </c>
      <c r="B28" s="26"/>
      <c r="C28" s="8">
        <f t="shared" si="1"/>
        <v>-3878082607.1300001</v>
      </c>
      <c r="D28" s="11">
        <f>SUM(D29:D37)</f>
        <v>-113422109.06</v>
      </c>
      <c r="E28" s="11">
        <f t="shared" ref="E28:O28" si="4">SUM(E29:E37)</f>
        <v>-406222673.57999998</v>
      </c>
      <c r="F28" s="11">
        <f t="shared" si="4"/>
        <v>-296993152.70999998</v>
      </c>
      <c r="G28" s="11">
        <f t="shared" si="4"/>
        <v>-308999687.89999998</v>
      </c>
      <c r="H28" s="11">
        <f t="shared" si="4"/>
        <v>-314879501.16000003</v>
      </c>
      <c r="I28" s="11">
        <f t="shared" si="4"/>
        <v>-329208427.72000003</v>
      </c>
      <c r="J28" s="11">
        <f t="shared" si="4"/>
        <v>-478033148.00999999</v>
      </c>
      <c r="K28" s="11">
        <f t="shared" si="4"/>
        <v>-325335678.06</v>
      </c>
      <c r="L28" s="11">
        <f t="shared" si="4"/>
        <v>-240737868.57999998</v>
      </c>
      <c r="M28" s="11">
        <f t="shared" si="4"/>
        <v>-339554251.23999995</v>
      </c>
      <c r="N28" s="11">
        <f t="shared" si="4"/>
        <v>-430973344.57999998</v>
      </c>
      <c r="O28" s="12">
        <f t="shared" si="4"/>
        <v>-293722764.52999997</v>
      </c>
      <c r="P28" s="2"/>
    </row>
    <row r="29" spans="1:16" x14ac:dyDescent="0.3">
      <c r="A29" s="23">
        <v>3100</v>
      </c>
      <c r="B29" s="3" t="s">
        <v>33</v>
      </c>
      <c r="C29" s="10">
        <f t="shared" si="1"/>
        <v>-174301293</v>
      </c>
      <c r="D29" s="1">
        <v>-1496596</v>
      </c>
      <c r="E29" s="1">
        <v>-16224024</v>
      </c>
      <c r="F29" s="1">
        <v>-14473182</v>
      </c>
      <c r="G29" s="1">
        <v>-15000347</v>
      </c>
      <c r="H29" s="1">
        <v>-14278406</v>
      </c>
      <c r="I29" s="1">
        <v>-14640420</v>
      </c>
      <c r="J29" s="1">
        <v>-14306054</v>
      </c>
      <c r="K29" s="1">
        <v>-14743937</v>
      </c>
      <c r="L29" s="1">
        <v>-14297574</v>
      </c>
      <c r="M29" s="1">
        <v>-14652701</v>
      </c>
      <c r="N29" s="1">
        <v>-14495705</v>
      </c>
      <c r="O29" s="4">
        <v>-25692347</v>
      </c>
      <c r="P29" s="2"/>
    </row>
    <row r="30" spans="1:16" x14ac:dyDescent="0.3">
      <c r="A30" s="23">
        <v>3200</v>
      </c>
      <c r="B30" s="3" t="s">
        <v>34</v>
      </c>
      <c r="C30" s="10">
        <f t="shared" si="1"/>
        <v>-28782000</v>
      </c>
      <c r="D30" s="1">
        <v>0</v>
      </c>
      <c r="E30" s="1">
        <v>-770000</v>
      </c>
      <c r="F30" s="1">
        <v>-4111346</v>
      </c>
      <c r="G30" s="1">
        <v>-2236803</v>
      </c>
      <c r="H30" s="1">
        <v>-2655107</v>
      </c>
      <c r="I30" s="1">
        <v>-3022523</v>
      </c>
      <c r="J30" s="1">
        <v>-2251083</v>
      </c>
      <c r="K30" s="1">
        <v>-2222523</v>
      </c>
      <c r="L30" s="1">
        <v>-2622523</v>
      </c>
      <c r="M30" s="1">
        <v>-2222523</v>
      </c>
      <c r="N30" s="1">
        <v>-2222523</v>
      </c>
      <c r="O30" s="4">
        <v>-4445046</v>
      </c>
      <c r="P30" s="2"/>
    </row>
    <row r="31" spans="1:16" x14ac:dyDescent="0.3">
      <c r="A31" s="23">
        <v>3300</v>
      </c>
      <c r="B31" s="3" t="s">
        <v>35</v>
      </c>
      <c r="C31" s="10">
        <f t="shared" si="1"/>
        <v>-1885736452.3200004</v>
      </c>
      <c r="D31" s="1">
        <v>-85364929</v>
      </c>
      <c r="E31" s="1">
        <v>-201486844</v>
      </c>
      <c r="F31" s="1">
        <v>-151970935.13</v>
      </c>
      <c r="G31" s="1">
        <v>-173615438.31999999</v>
      </c>
      <c r="H31" s="1">
        <v>-168096954.58000001</v>
      </c>
      <c r="I31" s="1">
        <v>-170663934.06</v>
      </c>
      <c r="J31" s="1">
        <v>-189402507.43000001</v>
      </c>
      <c r="K31" s="1">
        <v>-154524123.47999999</v>
      </c>
      <c r="L31" s="1">
        <v>-147936859</v>
      </c>
      <c r="M31" s="1">
        <v>-147728678.66</v>
      </c>
      <c r="N31" s="1">
        <v>-147962447</v>
      </c>
      <c r="O31" s="4">
        <v>-146982801.66</v>
      </c>
      <c r="P31" s="2"/>
    </row>
    <row r="32" spans="1:16" x14ac:dyDescent="0.3">
      <c r="A32" s="23">
        <v>3400</v>
      </c>
      <c r="B32" s="3" t="s">
        <v>36</v>
      </c>
      <c r="C32" s="10">
        <f t="shared" si="1"/>
        <v>-28997166</v>
      </c>
      <c r="D32" s="1">
        <v>0</v>
      </c>
      <c r="E32" s="1">
        <v>-484454</v>
      </c>
      <c r="F32" s="1">
        <v>-242227</v>
      </c>
      <c r="G32" s="1">
        <v>-242227</v>
      </c>
      <c r="H32" s="1">
        <v>-242227</v>
      </c>
      <c r="I32" s="1">
        <v>-242227</v>
      </c>
      <c r="J32" s="1">
        <v>-242227</v>
      </c>
      <c r="K32" s="1">
        <v>-242227</v>
      </c>
      <c r="L32" s="1">
        <v>-242227</v>
      </c>
      <c r="M32" s="1">
        <v>-26416893</v>
      </c>
      <c r="N32" s="1">
        <v>-242227</v>
      </c>
      <c r="O32" s="4">
        <v>-158003</v>
      </c>
      <c r="P32" s="2"/>
    </row>
    <row r="33" spans="1:16" x14ac:dyDescent="0.3">
      <c r="A33" s="23">
        <v>3500</v>
      </c>
      <c r="B33" s="3" t="s">
        <v>37</v>
      </c>
      <c r="C33" s="10">
        <f t="shared" si="1"/>
        <v>-1382389637</v>
      </c>
      <c r="D33" s="1">
        <v>-4369896</v>
      </c>
      <c r="E33" s="1">
        <v>-151166873</v>
      </c>
      <c r="F33" s="1">
        <v>-99299799</v>
      </c>
      <c r="G33" s="1">
        <v>-82178306</v>
      </c>
      <c r="H33" s="1">
        <v>-103463232</v>
      </c>
      <c r="I33" s="1">
        <v>-114695216</v>
      </c>
      <c r="J33" s="1">
        <v>-236015204</v>
      </c>
      <c r="K33" s="1">
        <v>-130014265</v>
      </c>
      <c r="L33" s="1">
        <v>-48926541</v>
      </c>
      <c r="M33" s="1">
        <v>-112885745</v>
      </c>
      <c r="N33" s="1">
        <v>-225962836</v>
      </c>
      <c r="O33" s="4">
        <v>-73411724</v>
      </c>
      <c r="P33" s="2"/>
    </row>
    <row r="34" spans="1:16" x14ac:dyDescent="0.3">
      <c r="A34" s="23">
        <v>3600</v>
      </c>
      <c r="B34" s="3" t="s">
        <v>38</v>
      </c>
      <c r="C34" s="10">
        <f t="shared" si="1"/>
        <v>-6900000</v>
      </c>
      <c r="D34" s="1">
        <v>0</v>
      </c>
      <c r="E34" s="1">
        <v>-2200000</v>
      </c>
      <c r="F34" s="1">
        <v>-3000000</v>
      </c>
      <c r="G34" s="1">
        <v>-1700000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">
        <v>0</v>
      </c>
      <c r="P34" s="2"/>
    </row>
    <row r="35" spans="1:16" x14ac:dyDescent="0.3">
      <c r="A35" s="23">
        <v>3700</v>
      </c>
      <c r="B35" s="3" t="s">
        <v>39</v>
      </c>
      <c r="C35" s="10">
        <f t="shared" si="1"/>
        <v>-3974572</v>
      </c>
      <c r="D35" s="1">
        <v>0</v>
      </c>
      <c r="E35" s="1">
        <v>-337073</v>
      </c>
      <c r="F35" s="1">
        <v>-243731</v>
      </c>
      <c r="G35" s="1">
        <v>-800748</v>
      </c>
      <c r="H35" s="1">
        <v>-354288</v>
      </c>
      <c r="I35" s="1">
        <v>-268449</v>
      </c>
      <c r="J35" s="1">
        <v>-293723</v>
      </c>
      <c r="K35" s="1">
        <v>-275608</v>
      </c>
      <c r="L35" s="1">
        <v>-359346</v>
      </c>
      <c r="M35" s="1">
        <v>-613424</v>
      </c>
      <c r="N35" s="1">
        <v>-287733</v>
      </c>
      <c r="O35" s="4">
        <v>-140449</v>
      </c>
      <c r="P35" s="2"/>
    </row>
    <row r="36" spans="1:16" x14ac:dyDescent="0.3">
      <c r="A36" s="23">
        <v>3800</v>
      </c>
      <c r="B36" s="3" t="s">
        <v>40</v>
      </c>
      <c r="C36" s="10">
        <f t="shared" si="1"/>
        <v>-6571654</v>
      </c>
      <c r="D36" s="1">
        <v>0</v>
      </c>
      <c r="E36" s="1">
        <v>-68592</v>
      </c>
      <c r="F36" s="1">
        <v>-135320</v>
      </c>
      <c r="G36" s="1">
        <v>-232241</v>
      </c>
      <c r="H36" s="1">
        <v>-510355</v>
      </c>
      <c r="I36" s="1">
        <v>-366664</v>
      </c>
      <c r="J36" s="1">
        <v>-351995</v>
      </c>
      <c r="K36" s="1">
        <v>-47008</v>
      </c>
      <c r="L36" s="1">
        <v>-2011185</v>
      </c>
      <c r="M36" s="1">
        <v>-437690</v>
      </c>
      <c r="N36" s="1">
        <v>-2004638</v>
      </c>
      <c r="O36" s="4">
        <v>-405966</v>
      </c>
      <c r="P36" s="2"/>
    </row>
    <row r="37" spans="1:16" x14ac:dyDescent="0.3">
      <c r="A37" s="23">
        <v>3900</v>
      </c>
      <c r="B37" s="3" t="s">
        <v>41</v>
      </c>
      <c r="C37" s="10">
        <f t="shared" si="1"/>
        <v>-360429832.80999994</v>
      </c>
      <c r="D37" s="1">
        <v>-22190688.059999999</v>
      </c>
      <c r="E37" s="1">
        <v>-33484813.579999998</v>
      </c>
      <c r="F37" s="1">
        <v>-23516612.579999998</v>
      </c>
      <c r="G37" s="1">
        <v>-32993577.579999998</v>
      </c>
      <c r="H37" s="1">
        <v>-25278931.579999998</v>
      </c>
      <c r="I37" s="1">
        <v>-25308994.66</v>
      </c>
      <c r="J37" s="1">
        <v>-35170354.579999998</v>
      </c>
      <c r="K37" s="1">
        <v>-23265986.579999998</v>
      </c>
      <c r="L37" s="1">
        <v>-24341613.579999998</v>
      </c>
      <c r="M37" s="1">
        <v>-34596596.579999998</v>
      </c>
      <c r="N37" s="1">
        <v>-37795235.579999998</v>
      </c>
      <c r="O37" s="4">
        <v>-42486427.869999997</v>
      </c>
      <c r="P37" s="2"/>
    </row>
    <row r="38" spans="1:16" x14ac:dyDescent="0.3">
      <c r="A38" s="25" t="s">
        <v>42</v>
      </c>
      <c r="B38" s="26"/>
      <c r="C38" s="8">
        <f t="shared" si="1"/>
        <v>-1864157</v>
      </c>
      <c r="D38" s="11">
        <f>SUM(D39:D47)</f>
        <v>-3595</v>
      </c>
      <c r="E38" s="11">
        <f t="shared" ref="E38:O38" si="5">SUM(E39:E47)</f>
        <v>-3595</v>
      </c>
      <c r="F38" s="11">
        <f t="shared" si="5"/>
        <v>-73595</v>
      </c>
      <c r="G38" s="11">
        <f t="shared" si="5"/>
        <v>-63595</v>
      </c>
      <c r="H38" s="11">
        <f t="shared" si="5"/>
        <v>-33595</v>
      </c>
      <c r="I38" s="11">
        <f t="shared" si="5"/>
        <v>-213595</v>
      </c>
      <c r="J38" s="11">
        <f t="shared" si="5"/>
        <v>-103595</v>
      </c>
      <c r="K38" s="11">
        <f t="shared" si="5"/>
        <v>-103595</v>
      </c>
      <c r="L38" s="11">
        <f t="shared" si="5"/>
        <v>-143595</v>
      </c>
      <c r="M38" s="11">
        <f t="shared" si="5"/>
        <v>-283595</v>
      </c>
      <c r="N38" s="11">
        <f t="shared" si="5"/>
        <v>-644595</v>
      </c>
      <c r="O38" s="12">
        <f t="shared" si="5"/>
        <v>-193612</v>
      </c>
      <c r="P38" s="2"/>
    </row>
    <row r="39" spans="1:16" x14ac:dyDescent="0.3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3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3">
      <c r="A41" s="23">
        <v>4300</v>
      </c>
      <c r="B41" s="3" t="s">
        <v>45</v>
      </c>
      <c r="C41" s="10">
        <f t="shared" si="1"/>
        <v>-390000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-390000</v>
      </c>
      <c r="O41" s="4">
        <v>0</v>
      </c>
      <c r="P41" s="2"/>
    </row>
    <row r="42" spans="1:16" x14ac:dyDescent="0.3">
      <c r="A42" s="23">
        <v>4400</v>
      </c>
      <c r="B42" s="3" t="s">
        <v>46</v>
      </c>
      <c r="C42" s="10">
        <f t="shared" si="1"/>
        <v>-1474157</v>
      </c>
      <c r="D42" s="1">
        <v>-3595</v>
      </c>
      <c r="E42" s="1">
        <v>-3595</v>
      </c>
      <c r="F42" s="1">
        <v>-73595</v>
      </c>
      <c r="G42" s="1">
        <v>-63595</v>
      </c>
      <c r="H42" s="1">
        <v>-33595</v>
      </c>
      <c r="I42" s="1">
        <v>-213595</v>
      </c>
      <c r="J42" s="1">
        <v>-103595</v>
      </c>
      <c r="K42" s="1">
        <v>-103595</v>
      </c>
      <c r="L42" s="1">
        <v>-143595</v>
      </c>
      <c r="M42" s="1">
        <v>-283595</v>
      </c>
      <c r="N42" s="1">
        <v>-254595</v>
      </c>
      <c r="O42" s="4">
        <v>-193612</v>
      </c>
      <c r="P42" s="2"/>
    </row>
    <row r="43" spans="1:16" x14ac:dyDescent="0.3">
      <c r="A43" s="23">
        <v>4500</v>
      </c>
      <c r="B43" s="3" t="s">
        <v>47</v>
      </c>
      <c r="C43" s="10">
        <f t="shared" si="1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3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3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3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3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3">
      <c r="A48" s="25" t="s">
        <v>52</v>
      </c>
      <c r="B48" s="26"/>
      <c r="C48" s="8">
        <f t="shared" si="1"/>
        <v>-7000000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0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-7000000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3">
      <c r="A49" s="23">
        <v>5100</v>
      </c>
      <c r="B49" s="3" t="s">
        <v>53</v>
      </c>
      <c r="C49" s="10">
        <f t="shared" si="1"/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3">
      <c r="A50" s="23">
        <v>5200</v>
      </c>
      <c r="B50" s="3" t="s">
        <v>54</v>
      </c>
      <c r="C50" s="10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3">
      <c r="A51" s="23">
        <v>5300</v>
      </c>
      <c r="B51" s="3" t="s">
        <v>55</v>
      </c>
      <c r="C51" s="10">
        <f t="shared" si="1"/>
        <v>-7000000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-7000000</v>
      </c>
      <c r="L51" s="1">
        <v>0</v>
      </c>
      <c r="M51" s="1">
        <v>0</v>
      </c>
      <c r="N51" s="1">
        <v>0</v>
      </c>
      <c r="O51" s="4">
        <v>0</v>
      </c>
      <c r="P51" s="2"/>
    </row>
    <row r="52" spans="1:16" x14ac:dyDescent="0.3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3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3">
      <c r="A54" s="23">
        <v>5600</v>
      </c>
      <c r="B54" s="3" t="s">
        <v>58</v>
      </c>
      <c r="C54" s="10">
        <f t="shared" si="1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3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3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3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3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3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3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3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3">
      <c r="A62" s="25" t="s">
        <v>66</v>
      </c>
      <c r="B62" s="26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3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3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3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3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3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3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3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3">
      <c r="A70" s="23">
        <v>7900</v>
      </c>
      <c r="B70" s="3" t="s">
        <v>73</v>
      </c>
      <c r="C70" s="10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3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3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3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3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3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3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3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3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3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3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3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3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3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2014-03-24T20:12:54Z</cp:lastPrinted>
  <dcterms:created xsi:type="dcterms:W3CDTF">2014-01-23T15:01:32Z</dcterms:created>
  <dcterms:modified xsi:type="dcterms:W3CDTF">2025-02-20T18:50:30Z</dcterms:modified>
</cp:coreProperties>
</file>