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ocuments\DIyCP\2023\Publicación Transparencias pág. SSG\2. Egreso\"/>
    </mc:Choice>
  </mc:AlternateContent>
  <xr:revisionPtr revIDLastSave="0" documentId="13_ncr:1_{55CB4292-F0E4-4D04-8872-8412323D45A0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O9" i="1" l="1"/>
  <c r="K9" i="1"/>
  <c r="J9" i="1"/>
  <c r="H9" i="1"/>
  <c r="D9" i="1"/>
  <c r="N9" i="1"/>
  <c r="I9" i="1"/>
  <c r="M9" i="1"/>
  <c r="L9" i="1"/>
  <c r="F9" i="1"/>
  <c r="E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<sst xmlns="http://schemas.openxmlformats.org/spreadsheetml/2006/main" count="92" uniqueCount="92">
  <si>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</si>
  <si>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</si>
  <si>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</si>
  <si>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</si>
  <si>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</si>
  <si>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</si>
  <si>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</si>
  <si>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</si>
  <si>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</si>
  <si>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</si>
  <si>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</si>
  <si>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</si>
  <si>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</si>
  <si>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</si>
  <si>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</si>
  <si>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</si>
  <si>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</si>
  <si>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</si>
  <si>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</si>
  <si>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</si>
  <si>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</si>
  <si>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</si>
  <si>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</si>
  <si>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</si>
  <si>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</si>
  <si>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</si>
  <si>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</si>
  <si>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</si>
  <si>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</si>
  <si>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</si>
  <si>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</si>
  <si>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</si>
  <si>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</si>
  <si>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</si>
  <si>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</si>
  <si>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</si>
  <si>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</si>
  <si>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</si>
  <si>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</si>
  <si>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</si>
  <si>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</si>
  <si>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</si>
  <si>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</si>
  <si>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</si>
  <si>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</si>
  <si>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</si>
  <si>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</si>
  <si>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</si>
  <si>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</si>
  <si>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</si>
  <si>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</si>
  <si>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</si>
  <si>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</si>
  <si>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</si>
  <si>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</si>
  <si>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</si>
  <si>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</si>
  <si>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</si>
  <si>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</si>
  <si>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</si>
  <si>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</si>
  <si>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</si>
  <si>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</si>
  <si>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</si>
  <si>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</si>
  <si>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</si>
  <si>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</si>
  <si>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</si>
  <si>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</si>
  <si>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</si>
  <si>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</si>
  <si>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</si>
  <si>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</si>
  <si>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</si>
  <si>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</si>
  <si>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</si>
  <si>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</si>
  <si>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</si>
  <si>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</si>
  <si>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</si>
  <si>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</si>
  <si>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</si>
  <si>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</si>
  <si>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</si>
  <si>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</si>
  <si>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</si>
  <si>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</si>
  <si>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</si>
  <si>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</si>
  <si>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</si>
  <si>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INSTITUTO DE SALUD PUBLICA DEL ESTADO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</si>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</sst>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2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3"/>
  <sheetViews>
    <sheetView showGridLines="0" tabSelected="1" zoomScale="70" zoomScaleNormal="70" workbookViewId="0">
      <selection sqref="A1:O1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1" bestFit="1" customWidth="1"/>
    <col min="4" max="4" width="21.28515625" style="21" bestFit="1" customWidth="1"/>
    <col min="5" max="6" width="21.5703125" style="21" bestFit="1" customWidth="1"/>
    <col min="7" max="8" width="21.140625" style="21" bestFit="1" customWidth="1"/>
    <col min="9" max="9" width="20.5703125" style="21" bestFit="1" customWidth="1"/>
    <col min="10" max="10" width="21.85546875" style="21" bestFit="1" customWidth="1"/>
    <col min="11" max="11" width="21.140625" style="21" bestFit="1" customWidth="1"/>
    <col min="12" max="12" width="21.85546875" style="21" bestFit="1" customWidth="1"/>
    <col min="13" max="13" width="21.28515625" style="21" bestFit="1" customWidth="1"/>
    <col min="14" max="14" width="21.85546875" style="21" bestFit="1" customWidth="1"/>
    <col min="15" max="15" width="21.28515625" style="21" bestFit="1" customWidth="1"/>
    <col min="16" max="16384" width="11.5703125" style="15"/>
  </cols>
  <sheetData>
    <row r="1" spans="1:15" s="14" customFormat="1" x14ac:dyDescent="0.2">
      <c r="A1" s="29" t="s">
        <v>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4" customFormat="1" x14ac:dyDescent="0.2">
      <c r="A2" s="29" t="s">
        <v>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4" customFormat="1" x14ac:dyDescent="0.2">
      <c r="A3" s="29" t="s">
        <v>86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5"/>
    </row>
    <row r="5" spans="1:15" x14ac:dyDescent="0.2">
      <c r="C5" s="16" t="s">
        <v>87</v>
      </c>
      <c r="D5" s="17" t="s">
        <v>90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5" x14ac:dyDescent="0.2">
      <c r="A8" s="30"/>
      <c r="B8" s="31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</row>
    <row r="9" spans="1:15" x14ac:dyDescent="0.2">
      <c r="A9" s="26" t="s">
        <v>12</v>
      </c>
      <c r="B9" s="27"/>
      <c r="C9" s="8">
        <f>+D9+E9+F9+G9+H9+I9+J9+K9+L9+M9+N9+O9</f>
        <v>15613367493.969997</v>
      </c>
      <c r="D9" s="8">
        <f>+D10+D18+D28+D38+D48+D58+D62+D71+D75</f>
        <v>967946447.69000006</v>
      </c>
      <c r="E9" s="8">
        <f t="shared" ref="E9:O9" si="0">+E10+E18+E28+E38+E48+E58+E62+E71+E75</f>
        <v>1296277391.8099999</v>
      </c>
      <c r="F9" s="8">
        <f t="shared" si="0"/>
        <v>1378223322.52</v>
      </c>
      <c r="G9" s="8">
        <f t="shared" si="0"/>
        <v>1289945846.76</v>
      </c>
      <c r="H9" s="8">
        <f t="shared" si="0"/>
        <v>1159612439.05</v>
      </c>
      <c r="I9" s="8">
        <f t="shared" si="0"/>
        <v>1732033509.1499999</v>
      </c>
      <c r="J9" s="8">
        <f t="shared" si="0"/>
        <v>1130870597.71</v>
      </c>
      <c r="K9" s="8">
        <f t="shared" si="0"/>
        <v>1362068260.97</v>
      </c>
      <c r="L9" s="8">
        <f t="shared" si="0"/>
        <v>1254179475.0100002</v>
      </c>
      <c r="M9" s="8">
        <f t="shared" si="0"/>
        <v>1123251628.22</v>
      </c>
      <c r="N9" s="8">
        <f t="shared" si="0"/>
        <v>1658855995.6500001</v>
      </c>
      <c r="O9" s="9">
        <f t="shared" si="0"/>
        <v>1260102579.4300001</v>
      </c>
    </row>
    <row r="10" spans="1:15" x14ac:dyDescent="0.2">
      <c r="A10" s="24" t="s">
        <v>14</v>
      </c>
      <c r="B10" s="25"/>
      <c r="C10" s="8">
        <f t="shared" ref="C10:C74" si="1">+D10+E10+F10+G10+H10+I10+J10+K10+L10+M10+N10+O10</f>
        <v>9119613862.4799995</v>
      </c>
      <c r="D10" s="11">
        <f>SUM(D11:D17)</f>
        <v>705062856.71000004</v>
      </c>
      <c r="E10" s="11">
        <f t="shared" ref="E10:O10" si="2">SUM(E11:E17)</f>
        <v>690265084.71000004</v>
      </c>
      <c r="F10" s="11">
        <f t="shared" si="2"/>
        <v>725034333.71000004</v>
      </c>
      <c r="G10" s="11">
        <f t="shared" si="2"/>
        <v>708768907.71000004</v>
      </c>
      <c r="H10" s="11">
        <f t="shared" si="2"/>
        <v>655123203.71000004</v>
      </c>
      <c r="I10" s="11">
        <f t="shared" si="2"/>
        <v>759890282.04000008</v>
      </c>
      <c r="J10" s="11">
        <f t="shared" si="2"/>
        <v>652879385.71000004</v>
      </c>
      <c r="K10" s="11">
        <f t="shared" si="2"/>
        <v>780440460.71000004</v>
      </c>
      <c r="L10" s="11">
        <f t="shared" si="2"/>
        <v>653360775.71000004</v>
      </c>
      <c r="M10" s="11">
        <f t="shared" si="2"/>
        <v>684540801.71000004</v>
      </c>
      <c r="N10" s="11">
        <f t="shared" si="2"/>
        <v>1139041149.0900002</v>
      </c>
      <c r="O10" s="12">
        <f t="shared" si="2"/>
        <v>965206620.96000004</v>
      </c>
    </row>
    <row r="11" spans="1:15" x14ac:dyDescent="0.2">
      <c r="A11" s="22">
        <v>1100</v>
      </c>
      <c r="B11" s="3" t="s">
        <v>15</v>
      </c>
      <c r="C11" s="10">
        <f t="shared" si="1"/>
        <v>2156725950</v>
      </c>
      <c r="D11" s="1">
        <v>184301469</v>
      </c>
      <c r="E11" s="1">
        <v>178902816</v>
      </c>
      <c r="F11" s="1">
        <v>178902816</v>
      </c>
      <c r="G11" s="1">
        <v>178902816</v>
      </c>
      <c r="H11" s="1">
        <v>178902816</v>
      </c>
      <c r="I11" s="1">
        <v>178902816</v>
      </c>
      <c r="J11" s="1">
        <v>178902816</v>
      </c>
      <c r="K11" s="1">
        <v>178902816</v>
      </c>
      <c r="L11" s="1">
        <v>178902817</v>
      </c>
      <c r="M11" s="1">
        <v>180400631</v>
      </c>
      <c r="N11" s="1">
        <v>180400631</v>
      </c>
      <c r="O11" s="4">
        <v>180400690</v>
      </c>
    </row>
    <row r="12" spans="1:15" x14ac:dyDescent="0.2">
      <c r="A12" s="22">
        <v>1200</v>
      </c>
      <c r="B12" s="3" t="s">
        <v>16</v>
      </c>
      <c r="C12" s="10">
        <f t="shared" si="1"/>
        <v>2036701414.5200002</v>
      </c>
      <c r="D12" s="1">
        <v>177360894.71000001</v>
      </c>
      <c r="E12" s="1">
        <v>171880127.71000001</v>
      </c>
      <c r="F12" s="1">
        <v>171880127.71000001</v>
      </c>
      <c r="G12" s="1">
        <v>171880127.71000001</v>
      </c>
      <c r="H12" s="1">
        <v>171880127.71000001</v>
      </c>
      <c r="I12" s="1">
        <v>171880127.71000001</v>
      </c>
      <c r="J12" s="1">
        <v>171880127.71000001</v>
      </c>
      <c r="K12" s="1">
        <v>171880127.71000001</v>
      </c>
      <c r="L12" s="1">
        <v>171878177.71000001</v>
      </c>
      <c r="M12" s="1">
        <v>161433815.71000001</v>
      </c>
      <c r="N12" s="1">
        <v>161433815.71000001</v>
      </c>
      <c r="O12" s="4">
        <v>161433816.71000001</v>
      </c>
    </row>
    <row r="13" spans="1:15" x14ac:dyDescent="0.2">
      <c r="A13" s="22">
        <v>1300</v>
      </c>
      <c r="B13" s="3" t="s">
        <v>17</v>
      </c>
      <c r="C13" s="10">
        <f t="shared" si="1"/>
        <v>1869201329.96</v>
      </c>
      <c r="D13" s="1">
        <v>123318239</v>
      </c>
      <c r="E13" s="1">
        <v>101093905</v>
      </c>
      <c r="F13" s="1">
        <v>101093905</v>
      </c>
      <c r="G13" s="1">
        <v>101093905</v>
      </c>
      <c r="H13" s="1">
        <v>101093905</v>
      </c>
      <c r="I13" s="1">
        <v>163458952.33000001</v>
      </c>
      <c r="J13" s="1">
        <v>101093905</v>
      </c>
      <c r="K13" s="1">
        <v>101093905</v>
      </c>
      <c r="L13" s="1">
        <v>101093901</v>
      </c>
      <c r="M13" s="1">
        <v>101877380</v>
      </c>
      <c r="N13" s="1">
        <v>390960394.38</v>
      </c>
      <c r="O13" s="4">
        <v>381929033.25</v>
      </c>
    </row>
    <row r="14" spans="1:15" x14ac:dyDescent="0.2">
      <c r="A14" s="22">
        <v>1400</v>
      </c>
      <c r="B14" s="3" t="s">
        <v>18</v>
      </c>
      <c r="C14" s="10">
        <f t="shared" si="1"/>
        <v>548345900</v>
      </c>
      <c r="D14" s="1">
        <v>28681011</v>
      </c>
      <c r="E14" s="1">
        <v>66084948</v>
      </c>
      <c r="F14" s="1">
        <v>29127629</v>
      </c>
      <c r="G14" s="1">
        <v>58574158</v>
      </c>
      <c r="H14" s="1">
        <v>28681011</v>
      </c>
      <c r="I14" s="1">
        <v>66531566</v>
      </c>
      <c r="J14" s="1">
        <v>28681011</v>
      </c>
      <c r="K14" s="1">
        <v>58574158</v>
      </c>
      <c r="L14" s="1">
        <v>29127629</v>
      </c>
      <c r="M14" s="1">
        <v>66250312</v>
      </c>
      <c r="N14" s="1">
        <v>28846375</v>
      </c>
      <c r="O14" s="4">
        <v>59186092</v>
      </c>
    </row>
    <row r="15" spans="1:15" x14ac:dyDescent="0.2">
      <c r="A15" s="22">
        <v>1500</v>
      </c>
      <c r="B15" s="3" t="s">
        <v>19</v>
      </c>
      <c r="C15" s="10">
        <f t="shared" si="1"/>
        <v>1825249187</v>
      </c>
      <c r="D15" s="1">
        <v>146824757</v>
      </c>
      <c r="E15" s="1">
        <v>134209137</v>
      </c>
      <c r="F15" s="1">
        <v>134209137</v>
      </c>
      <c r="G15" s="1">
        <v>134209136</v>
      </c>
      <c r="H15" s="1">
        <v>136194207</v>
      </c>
      <c r="I15" s="1">
        <v>137694474</v>
      </c>
      <c r="J15" s="1">
        <v>134209137</v>
      </c>
      <c r="K15" s="1">
        <v>134209137</v>
      </c>
      <c r="L15" s="1">
        <v>134209137</v>
      </c>
      <c r="M15" s="1">
        <v>135348108</v>
      </c>
      <c r="N15" s="1">
        <v>328584712</v>
      </c>
      <c r="O15" s="4">
        <v>135348108</v>
      </c>
    </row>
    <row r="16" spans="1:15" x14ac:dyDescent="0.2">
      <c r="A16" s="22">
        <v>1600</v>
      </c>
      <c r="B16" s="3" t="s">
        <v>20</v>
      </c>
      <c r="C16" s="10">
        <f t="shared" si="1"/>
        <v>490216617</v>
      </c>
      <c r="D16" s="1">
        <v>44574402</v>
      </c>
      <c r="E16" s="1">
        <v>38094151</v>
      </c>
      <c r="F16" s="1">
        <v>38149167</v>
      </c>
      <c r="G16" s="1">
        <v>41358957</v>
      </c>
      <c r="H16" s="1">
        <v>38371137</v>
      </c>
      <c r="I16" s="1">
        <v>41422346</v>
      </c>
      <c r="J16" s="1">
        <v>38112389</v>
      </c>
      <c r="K16" s="1">
        <v>41358957</v>
      </c>
      <c r="L16" s="1">
        <v>38149114</v>
      </c>
      <c r="M16" s="1">
        <v>34901947</v>
      </c>
      <c r="N16" s="1">
        <v>48815221</v>
      </c>
      <c r="O16" s="4">
        <v>46908829</v>
      </c>
    </row>
    <row r="17" spans="1:15" x14ac:dyDescent="0.2">
      <c r="A17" s="22">
        <v>1700</v>
      </c>
      <c r="B17" s="3" t="s">
        <v>21</v>
      </c>
      <c r="C17" s="10">
        <f t="shared" si="1"/>
        <v>193173464</v>
      </c>
      <c r="D17" s="1">
        <v>2084</v>
      </c>
      <c r="E17" s="1">
        <v>0</v>
      </c>
      <c r="F17" s="1">
        <v>71671552</v>
      </c>
      <c r="G17" s="1">
        <v>22749808</v>
      </c>
      <c r="H17" s="1">
        <v>0</v>
      </c>
      <c r="I17" s="1">
        <v>0</v>
      </c>
      <c r="J17" s="1">
        <v>0</v>
      </c>
      <c r="K17" s="1">
        <v>94421360</v>
      </c>
      <c r="L17" s="1">
        <v>0</v>
      </c>
      <c r="M17" s="1">
        <v>4328608</v>
      </c>
      <c r="N17" s="1">
        <v>0</v>
      </c>
      <c r="O17" s="4">
        <v>52</v>
      </c>
    </row>
    <row r="18" spans="1:15" x14ac:dyDescent="0.2">
      <c r="A18" s="24" t="s">
        <v>22</v>
      </c>
      <c r="B18" s="25"/>
      <c r="C18" s="8">
        <f t="shared" si="1"/>
        <v>2935808978.8200002</v>
      </c>
      <c r="D18" s="11">
        <f>SUM(D19:D27)</f>
        <v>116984106.89</v>
      </c>
      <c r="E18" s="11">
        <f t="shared" ref="E18:O18" si="3">SUM(E19:E27)</f>
        <v>293570114.00999999</v>
      </c>
      <c r="F18" s="11">
        <f t="shared" si="3"/>
        <v>353670760.80000001</v>
      </c>
      <c r="G18" s="11">
        <f t="shared" si="3"/>
        <v>311301314.27000004</v>
      </c>
      <c r="H18" s="11">
        <f t="shared" si="3"/>
        <v>262699902.53000003</v>
      </c>
      <c r="I18" s="11">
        <f t="shared" si="3"/>
        <v>549552870</v>
      </c>
      <c r="J18" s="11">
        <f t="shared" si="3"/>
        <v>211203844.50000003</v>
      </c>
      <c r="K18" s="11">
        <f t="shared" si="3"/>
        <v>169514054.86000004</v>
      </c>
      <c r="L18" s="11">
        <f t="shared" si="3"/>
        <v>231857049.56000003</v>
      </c>
      <c r="M18" s="11">
        <f t="shared" si="3"/>
        <v>199891773.86000001</v>
      </c>
      <c r="N18" s="11">
        <f t="shared" si="3"/>
        <v>162659254.85000002</v>
      </c>
      <c r="O18" s="12">
        <f t="shared" si="3"/>
        <v>72903932.689999998</v>
      </c>
    </row>
    <row r="19" spans="1:15" x14ac:dyDescent="0.2">
      <c r="A19" s="22">
        <v>2100</v>
      </c>
      <c r="B19" s="3" t="s">
        <v>23</v>
      </c>
      <c r="C19" s="10">
        <f t="shared" si="1"/>
        <v>126163130</v>
      </c>
      <c r="D19" s="1">
        <v>0</v>
      </c>
      <c r="E19" s="1">
        <v>17380715</v>
      </c>
      <c r="F19" s="1">
        <v>20052879</v>
      </c>
      <c r="G19" s="1">
        <v>9096890</v>
      </c>
      <c r="H19" s="1">
        <v>9562398</v>
      </c>
      <c r="I19" s="1">
        <v>19524279</v>
      </c>
      <c r="J19" s="1">
        <v>7626731</v>
      </c>
      <c r="K19" s="1">
        <v>8046485</v>
      </c>
      <c r="L19" s="1">
        <v>11049281</v>
      </c>
      <c r="M19" s="1">
        <v>7390263</v>
      </c>
      <c r="N19" s="1">
        <v>8609543</v>
      </c>
      <c r="O19" s="4">
        <v>7823666</v>
      </c>
    </row>
    <row r="20" spans="1:15" x14ac:dyDescent="0.2">
      <c r="A20" s="22">
        <v>2200</v>
      </c>
      <c r="B20" s="3" t="s">
        <v>24</v>
      </c>
      <c r="C20" s="10">
        <f t="shared" si="1"/>
        <v>97025458</v>
      </c>
      <c r="D20" s="1">
        <v>4121942</v>
      </c>
      <c r="E20" s="1">
        <v>10566607</v>
      </c>
      <c r="F20" s="1">
        <v>9622530</v>
      </c>
      <c r="G20" s="1">
        <v>7547553</v>
      </c>
      <c r="H20" s="1">
        <v>7560548</v>
      </c>
      <c r="I20" s="1">
        <v>8943931</v>
      </c>
      <c r="J20" s="1">
        <v>7583069</v>
      </c>
      <c r="K20" s="1">
        <v>7575705</v>
      </c>
      <c r="L20" s="1">
        <v>8873191</v>
      </c>
      <c r="M20" s="1">
        <v>9930860</v>
      </c>
      <c r="N20" s="1">
        <v>7555070</v>
      </c>
      <c r="O20" s="4">
        <v>7144452</v>
      </c>
    </row>
    <row r="21" spans="1:15" x14ac:dyDescent="0.2">
      <c r="A21" s="22">
        <v>2300</v>
      </c>
      <c r="B21" s="3" t="s">
        <v>25</v>
      </c>
      <c r="C21" s="10">
        <f t="shared" si="1"/>
        <v>28635</v>
      </c>
      <c r="D21" s="1">
        <v>0</v>
      </c>
      <c r="E21" s="1">
        <v>0</v>
      </c>
      <c r="F21" s="1">
        <v>9545</v>
      </c>
      <c r="G21" s="1">
        <v>0</v>
      </c>
      <c r="H21" s="1">
        <v>0</v>
      </c>
      <c r="I21" s="1">
        <v>9545</v>
      </c>
      <c r="J21" s="1">
        <v>0</v>
      </c>
      <c r="K21" s="1">
        <v>0</v>
      </c>
      <c r="L21" s="1">
        <v>9545</v>
      </c>
      <c r="M21" s="1">
        <v>0</v>
      </c>
      <c r="N21" s="1">
        <v>0</v>
      </c>
      <c r="O21" s="4">
        <v>0</v>
      </c>
    </row>
    <row r="22" spans="1:15" x14ac:dyDescent="0.2">
      <c r="A22" s="22">
        <v>2400</v>
      </c>
      <c r="B22" s="3" t="s">
        <v>26</v>
      </c>
      <c r="C22" s="10">
        <f t="shared" si="1"/>
        <v>9526373</v>
      </c>
      <c r="D22" s="1">
        <v>0</v>
      </c>
      <c r="E22" s="1">
        <v>415861</v>
      </c>
      <c r="F22" s="1">
        <v>2944451</v>
      </c>
      <c r="G22" s="1">
        <v>375344</v>
      </c>
      <c r="H22" s="1">
        <v>330284</v>
      </c>
      <c r="I22" s="1">
        <v>2184623</v>
      </c>
      <c r="J22" s="1">
        <v>551662</v>
      </c>
      <c r="K22" s="1">
        <v>388819</v>
      </c>
      <c r="L22" s="1">
        <v>2003854</v>
      </c>
      <c r="M22" s="1">
        <v>184103</v>
      </c>
      <c r="N22" s="1">
        <v>10550</v>
      </c>
      <c r="O22" s="4">
        <v>136822</v>
      </c>
    </row>
    <row r="23" spans="1:15" x14ac:dyDescent="0.2">
      <c r="A23" s="22">
        <v>2500</v>
      </c>
      <c r="B23" s="3" t="s">
        <v>27</v>
      </c>
      <c r="C23" s="10">
        <f t="shared" si="1"/>
        <v>2552299092.1400003</v>
      </c>
      <c r="D23" s="1">
        <v>111947932.89</v>
      </c>
      <c r="E23" s="1">
        <v>256382812.00999999</v>
      </c>
      <c r="F23" s="1">
        <v>303086733.80000001</v>
      </c>
      <c r="G23" s="1">
        <v>286376473.27000004</v>
      </c>
      <c r="H23" s="1">
        <v>197355890.53000003</v>
      </c>
      <c r="I23" s="1">
        <v>508707808.99999994</v>
      </c>
      <c r="J23" s="1">
        <v>183514779.50000003</v>
      </c>
      <c r="K23" s="1">
        <v>148096161.86000004</v>
      </c>
      <c r="L23" s="1">
        <v>190273496.56000003</v>
      </c>
      <c r="M23" s="1">
        <v>171840856.86000001</v>
      </c>
      <c r="N23" s="1">
        <v>141745887.85000002</v>
      </c>
      <c r="O23" s="4">
        <v>52970258.009999998</v>
      </c>
    </row>
    <row r="24" spans="1:15" x14ac:dyDescent="0.2">
      <c r="A24" s="22">
        <v>2600</v>
      </c>
      <c r="B24" s="3" t="s">
        <v>28</v>
      </c>
      <c r="C24" s="10">
        <f t="shared" si="1"/>
        <v>66097317.68</v>
      </c>
      <c r="D24" s="1">
        <v>914232</v>
      </c>
      <c r="E24" s="1">
        <v>8228480</v>
      </c>
      <c r="F24" s="1">
        <v>7777459</v>
      </c>
      <c r="G24" s="1">
        <v>7330576</v>
      </c>
      <c r="H24" s="1">
        <v>6124671</v>
      </c>
      <c r="I24" s="1">
        <v>6124671</v>
      </c>
      <c r="J24" s="1">
        <v>5636871</v>
      </c>
      <c r="K24" s="1">
        <v>5012001</v>
      </c>
      <c r="L24" s="1">
        <v>4812001</v>
      </c>
      <c r="M24" s="1">
        <v>4712001</v>
      </c>
      <c r="N24" s="1">
        <v>4712001</v>
      </c>
      <c r="O24" s="4">
        <v>4712353.68</v>
      </c>
    </row>
    <row r="25" spans="1:15" x14ac:dyDescent="0.2">
      <c r="A25" s="22">
        <v>2700</v>
      </c>
      <c r="B25" s="3" t="s">
        <v>29</v>
      </c>
      <c r="C25" s="10">
        <f t="shared" si="1"/>
        <v>41153502</v>
      </c>
      <c r="D25" s="1">
        <v>0</v>
      </c>
      <c r="E25" s="1">
        <v>47000</v>
      </c>
      <c r="F25" s="1">
        <v>1843998</v>
      </c>
      <c r="G25" s="1">
        <v>186180</v>
      </c>
      <c r="H25" s="1">
        <v>35626519</v>
      </c>
      <c r="I25" s="1">
        <v>1688001</v>
      </c>
      <c r="J25" s="1">
        <v>137882</v>
      </c>
      <c r="K25" s="1">
        <v>59500</v>
      </c>
      <c r="L25" s="1">
        <v>1546736</v>
      </c>
      <c r="M25" s="1">
        <v>14686</v>
      </c>
      <c r="N25" s="1">
        <v>3000</v>
      </c>
      <c r="O25" s="4">
        <v>0</v>
      </c>
    </row>
    <row r="26" spans="1:15" x14ac:dyDescent="0.2">
      <c r="A26" s="22">
        <v>2800</v>
      </c>
      <c r="B26" s="3" t="s">
        <v>30</v>
      </c>
      <c r="C26" s="10">
        <f t="shared" si="1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">
        <v>0</v>
      </c>
    </row>
    <row r="27" spans="1:15" x14ac:dyDescent="0.2">
      <c r="A27" s="22">
        <v>2900</v>
      </c>
      <c r="B27" s="3" t="s">
        <v>31</v>
      </c>
      <c r="C27" s="10">
        <f t="shared" si="1"/>
        <v>43515471</v>
      </c>
      <c r="D27" s="1">
        <v>0</v>
      </c>
      <c r="E27" s="1">
        <v>548639</v>
      </c>
      <c r="F27" s="1">
        <v>8333165</v>
      </c>
      <c r="G27" s="1">
        <v>388298</v>
      </c>
      <c r="H27" s="1">
        <v>6139592</v>
      </c>
      <c r="I27" s="1">
        <v>2370011</v>
      </c>
      <c r="J27" s="1">
        <v>6152850</v>
      </c>
      <c r="K27" s="1">
        <v>335383</v>
      </c>
      <c r="L27" s="1">
        <v>13288945</v>
      </c>
      <c r="M27" s="1">
        <v>5819004</v>
      </c>
      <c r="N27" s="1">
        <v>23203</v>
      </c>
      <c r="O27" s="4">
        <v>116381</v>
      </c>
    </row>
    <row r="28" spans="1:15" x14ac:dyDescent="0.2">
      <c r="A28" s="24" t="s">
        <v>32</v>
      </c>
      <c r="B28" s="25"/>
      <c r="C28" s="8">
        <f t="shared" si="1"/>
        <v>3245421945.6700001</v>
      </c>
      <c r="D28" s="11">
        <f>SUM(D29:D37)</f>
        <v>145896217.09</v>
      </c>
      <c r="E28" s="11">
        <f t="shared" ref="E28:O28" si="4">SUM(E29:E37)</f>
        <v>312333926.08999997</v>
      </c>
      <c r="F28" s="11">
        <f t="shared" si="4"/>
        <v>297727646.00999993</v>
      </c>
      <c r="G28" s="11">
        <f t="shared" si="4"/>
        <v>251346330.78</v>
      </c>
      <c r="H28" s="11">
        <f t="shared" si="4"/>
        <v>240536065.81</v>
      </c>
      <c r="I28" s="11">
        <f t="shared" si="4"/>
        <v>406044775.10999995</v>
      </c>
      <c r="J28" s="11">
        <f t="shared" si="4"/>
        <v>265534100.5</v>
      </c>
      <c r="K28" s="11">
        <f t="shared" si="4"/>
        <v>269135478.39999998</v>
      </c>
      <c r="L28" s="11">
        <f t="shared" si="4"/>
        <v>267450212.74000001</v>
      </c>
      <c r="M28" s="11">
        <f t="shared" si="4"/>
        <v>237565785.65000001</v>
      </c>
      <c r="N28" s="11">
        <f t="shared" si="4"/>
        <v>347258474.71000004</v>
      </c>
      <c r="O28" s="12">
        <f t="shared" si="4"/>
        <v>204592932.77999997</v>
      </c>
    </row>
    <row r="29" spans="1:15" x14ac:dyDescent="0.2">
      <c r="A29" s="22">
        <v>3100</v>
      </c>
      <c r="B29" s="3" t="s">
        <v>33</v>
      </c>
      <c r="C29" s="10">
        <f t="shared" si="1"/>
        <v>150721183</v>
      </c>
      <c r="D29" s="1">
        <v>11172770</v>
      </c>
      <c r="E29" s="1">
        <v>13550988</v>
      </c>
      <c r="F29" s="1">
        <v>13874560</v>
      </c>
      <c r="G29" s="1">
        <v>12353797</v>
      </c>
      <c r="H29" s="1">
        <v>12381364</v>
      </c>
      <c r="I29" s="1">
        <v>13805774</v>
      </c>
      <c r="J29" s="1">
        <v>12367366</v>
      </c>
      <c r="K29" s="1">
        <v>11976653</v>
      </c>
      <c r="L29" s="1">
        <v>13446625</v>
      </c>
      <c r="M29" s="1">
        <v>11957404</v>
      </c>
      <c r="N29" s="1">
        <v>12127241</v>
      </c>
      <c r="O29" s="4">
        <v>11706641</v>
      </c>
    </row>
    <row r="30" spans="1:15" x14ac:dyDescent="0.2">
      <c r="A30" s="22">
        <v>3200</v>
      </c>
      <c r="B30" s="3" t="s">
        <v>34</v>
      </c>
      <c r="C30" s="10">
        <f t="shared" si="1"/>
        <v>25155707</v>
      </c>
      <c r="D30" s="1">
        <v>0</v>
      </c>
      <c r="E30" s="1">
        <v>3569512</v>
      </c>
      <c r="F30" s="1">
        <v>1784756</v>
      </c>
      <c r="G30" s="1">
        <v>1784756</v>
      </c>
      <c r="H30" s="1">
        <v>1784756</v>
      </c>
      <c r="I30" s="1">
        <v>1953756</v>
      </c>
      <c r="J30" s="1">
        <v>1784756</v>
      </c>
      <c r="K30" s="1">
        <v>5309756</v>
      </c>
      <c r="L30" s="1">
        <v>1784756</v>
      </c>
      <c r="M30" s="1">
        <v>1784756</v>
      </c>
      <c r="N30" s="1">
        <v>1784756</v>
      </c>
      <c r="O30" s="4">
        <v>1829391</v>
      </c>
    </row>
    <row r="31" spans="1:15" x14ac:dyDescent="0.2">
      <c r="A31" s="22">
        <v>3300</v>
      </c>
      <c r="B31" s="3" t="s">
        <v>35</v>
      </c>
      <c r="C31" s="10">
        <f t="shared" si="1"/>
        <v>1020183992.8600001</v>
      </c>
      <c r="D31" s="1">
        <v>39344125</v>
      </c>
      <c r="E31" s="1">
        <v>114039737</v>
      </c>
      <c r="F31" s="1">
        <v>95306614.209999993</v>
      </c>
      <c r="G31" s="1">
        <v>103308658.40000001</v>
      </c>
      <c r="H31" s="1">
        <v>85390858.810000002</v>
      </c>
      <c r="I31" s="1">
        <v>85600724.409999996</v>
      </c>
      <c r="J31" s="1">
        <v>88213904.700000003</v>
      </c>
      <c r="K31" s="1">
        <v>83569011.310000002</v>
      </c>
      <c r="L31" s="1">
        <v>84574781.409999996</v>
      </c>
      <c r="M31" s="1">
        <v>80364902.310000002</v>
      </c>
      <c r="N31" s="1">
        <v>81049283.299999997</v>
      </c>
      <c r="O31" s="4">
        <v>79421392</v>
      </c>
    </row>
    <row r="32" spans="1:15" x14ac:dyDescent="0.2">
      <c r="A32" s="22">
        <v>3400</v>
      </c>
      <c r="B32" s="3" t="s">
        <v>36</v>
      </c>
      <c r="C32" s="10">
        <f t="shared" si="1"/>
        <v>469410259.71000004</v>
      </c>
      <c r="D32" s="1">
        <v>73188154</v>
      </c>
      <c r="E32" s="1">
        <v>36759402</v>
      </c>
      <c r="F32" s="1">
        <v>65740760.710000001</v>
      </c>
      <c r="G32" s="1">
        <v>36675102</v>
      </c>
      <c r="H32" s="1">
        <v>36675102</v>
      </c>
      <c r="I32" s="1">
        <v>36835627</v>
      </c>
      <c r="J32" s="1">
        <v>36675102</v>
      </c>
      <c r="K32" s="1">
        <v>36675102</v>
      </c>
      <c r="L32" s="1">
        <v>36835629</v>
      </c>
      <c r="M32" s="1">
        <v>36675102</v>
      </c>
      <c r="N32" s="1">
        <v>36675177</v>
      </c>
      <c r="O32" s="4">
        <v>0</v>
      </c>
    </row>
    <row r="33" spans="1:15" x14ac:dyDescent="0.2">
      <c r="A33" s="22">
        <v>3500</v>
      </c>
      <c r="B33" s="3" t="s">
        <v>37</v>
      </c>
      <c r="C33" s="10">
        <f t="shared" si="1"/>
        <v>1246890861</v>
      </c>
      <c r="D33" s="1">
        <v>1576691</v>
      </c>
      <c r="E33" s="1">
        <v>124862642</v>
      </c>
      <c r="F33" s="1">
        <v>92978006</v>
      </c>
      <c r="G33" s="1">
        <v>72068084</v>
      </c>
      <c r="H33" s="1">
        <v>80009566</v>
      </c>
      <c r="I33" s="1">
        <v>236702164</v>
      </c>
      <c r="J33" s="1">
        <v>101304235</v>
      </c>
      <c r="K33" s="1">
        <v>106987908</v>
      </c>
      <c r="L33" s="1">
        <v>102344989</v>
      </c>
      <c r="M33" s="1">
        <v>84705666</v>
      </c>
      <c r="N33" s="1">
        <v>179561302</v>
      </c>
      <c r="O33" s="4">
        <v>63789608</v>
      </c>
    </row>
    <row r="34" spans="1:15" x14ac:dyDescent="0.2">
      <c r="A34" s="22">
        <v>3600</v>
      </c>
      <c r="B34" s="3" t="s">
        <v>38</v>
      </c>
      <c r="C34" s="10">
        <f t="shared" si="1"/>
        <v>32933946.32</v>
      </c>
      <c r="D34" s="1">
        <v>0</v>
      </c>
      <c r="E34" s="1">
        <v>0</v>
      </c>
      <c r="F34" s="1">
        <v>4523210</v>
      </c>
      <c r="G34" s="1">
        <v>3870484.29</v>
      </c>
      <c r="H34" s="1">
        <v>3521352.91</v>
      </c>
      <c r="I34" s="1">
        <v>7552343</v>
      </c>
      <c r="J34" s="1">
        <v>3973182.71</v>
      </c>
      <c r="K34" s="1">
        <v>660701</v>
      </c>
      <c r="L34" s="1">
        <v>7085659.2400000002</v>
      </c>
      <c r="M34" s="1">
        <v>590173.25</v>
      </c>
      <c r="N34" s="1">
        <v>890173.25</v>
      </c>
      <c r="O34" s="4">
        <v>266666.67</v>
      </c>
    </row>
    <row r="35" spans="1:15" x14ac:dyDescent="0.2">
      <c r="A35" s="22">
        <v>3700</v>
      </c>
      <c r="B35" s="3" t="s">
        <v>39</v>
      </c>
      <c r="C35" s="10">
        <f t="shared" si="1"/>
        <v>3336719</v>
      </c>
      <c r="D35" s="1">
        <v>76676</v>
      </c>
      <c r="E35" s="1">
        <v>266326</v>
      </c>
      <c r="F35" s="1">
        <v>422073</v>
      </c>
      <c r="G35" s="1">
        <v>324776</v>
      </c>
      <c r="H35" s="1">
        <v>286160</v>
      </c>
      <c r="I35" s="1">
        <v>414596</v>
      </c>
      <c r="J35" s="1">
        <v>311621</v>
      </c>
      <c r="K35" s="1">
        <v>309904</v>
      </c>
      <c r="L35" s="1">
        <v>431038</v>
      </c>
      <c r="M35" s="1">
        <v>261907</v>
      </c>
      <c r="N35" s="1">
        <v>166739</v>
      </c>
      <c r="O35" s="4">
        <v>64903</v>
      </c>
    </row>
    <row r="36" spans="1:15" x14ac:dyDescent="0.2">
      <c r="A36" s="22">
        <v>3800</v>
      </c>
      <c r="B36" s="3" t="s">
        <v>40</v>
      </c>
      <c r="C36" s="10">
        <f t="shared" si="1"/>
        <v>33329080</v>
      </c>
      <c r="D36" s="1">
        <v>0</v>
      </c>
      <c r="E36" s="1">
        <v>12279</v>
      </c>
      <c r="F36" s="1">
        <v>1182855</v>
      </c>
      <c r="G36" s="1">
        <v>1174974</v>
      </c>
      <c r="H36" s="1">
        <v>1372017</v>
      </c>
      <c r="I36" s="1">
        <v>1175007</v>
      </c>
      <c r="J36" s="1">
        <v>1861226</v>
      </c>
      <c r="K36" s="1">
        <v>1707027</v>
      </c>
      <c r="L36" s="1">
        <v>1210134</v>
      </c>
      <c r="M36" s="1">
        <v>2157347</v>
      </c>
      <c r="N36" s="1">
        <v>1476214</v>
      </c>
      <c r="O36" s="4">
        <v>20000000</v>
      </c>
    </row>
    <row r="37" spans="1:15" x14ac:dyDescent="0.2">
      <c r="A37" s="22">
        <v>3900</v>
      </c>
      <c r="B37" s="3" t="s">
        <v>41</v>
      </c>
      <c r="C37" s="10">
        <f t="shared" si="1"/>
        <v>263460196.78000003</v>
      </c>
      <c r="D37" s="1">
        <v>20537801.09</v>
      </c>
      <c r="E37" s="1">
        <v>19273040.09</v>
      </c>
      <c r="F37" s="1">
        <v>21914811.09</v>
      </c>
      <c r="G37" s="1">
        <v>19785699.09</v>
      </c>
      <c r="H37" s="1">
        <v>19114889.09</v>
      </c>
      <c r="I37" s="1">
        <v>22004783.700000003</v>
      </c>
      <c r="J37" s="1">
        <v>19042707.09</v>
      </c>
      <c r="K37" s="1">
        <v>21939416.09</v>
      </c>
      <c r="L37" s="1">
        <v>19736601.09</v>
      </c>
      <c r="M37" s="1">
        <v>19068528.09</v>
      </c>
      <c r="N37" s="1">
        <v>33527589.16</v>
      </c>
      <c r="O37" s="4">
        <v>27514331.109999999</v>
      </c>
    </row>
    <row r="38" spans="1:15" x14ac:dyDescent="0.2">
      <c r="A38" s="24" t="s">
        <v>42</v>
      </c>
      <c r="B38" s="25"/>
      <c r="C38" s="8">
        <f t="shared" si="1"/>
        <v>1408886</v>
      </c>
      <c r="D38" s="11">
        <f>SUM(D39:D47)</f>
        <v>3267</v>
      </c>
      <c r="E38" s="11">
        <f t="shared" ref="E38:O38" si="5">SUM(E39:E47)</f>
        <v>3267</v>
      </c>
      <c r="F38" s="11">
        <f t="shared" si="5"/>
        <v>295582</v>
      </c>
      <c r="G38" s="11">
        <f t="shared" si="5"/>
        <v>485028</v>
      </c>
      <c r="H38" s="11">
        <f t="shared" si="5"/>
        <v>3267</v>
      </c>
      <c r="I38" s="11">
        <f t="shared" si="5"/>
        <v>295582</v>
      </c>
      <c r="J38" s="11">
        <f t="shared" si="5"/>
        <v>3267</v>
      </c>
      <c r="K38" s="11">
        <f t="shared" si="5"/>
        <v>3267</v>
      </c>
      <c r="L38" s="11">
        <f t="shared" si="5"/>
        <v>304582</v>
      </c>
      <c r="M38" s="11">
        <f t="shared" si="5"/>
        <v>3267</v>
      </c>
      <c r="N38" s="11">
        <f t="shared" si="5"/>
        <v>3267</v>
      </c>
      <c r="O38" s="12">
        <f t="shared" si="5"/>
        <v>5243</v>
      </c>
    </row>
    <row r="39" spans="1:15" x14ac:dyDescent="0.2">
      <c r="A39" s="22">
        <v>4100</v>
      </c>
      <c r="B39" s="3" t="s">
        <v>43</v>
      </c>
      <c r="C39" s="10">
        <f t="shared" si="1"/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4">
        <v>0</v>
      </c>
    </row>
    <row r="40" spans="1:15" x14ac:dyDescent="0.2">
      <c r="A40" s="22">
        <v>4200</v>
      </c>
      <c r="B40" s="3" t="s">
        <v>44</v>
      </c>
      <c r="C40" s="10">
        <f t="shared" si="1"/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4">
        <v>0</v>
      </c>
    </row>
    <row r="41" spans="1:15" x14ac:dyDescent="0.2">
      <c r="A41" s="22">
        <v>4300</v>
      </c>
      <c r="B41" s="3" t="s">
        <v>45</v>
      </c>
      <c r="C41" s="10">
        <f t="shared" si="1"/>
        <v>490761</v>
      </c>
      <c r="D41" s="1">
        <v>0</v>
      </c>
      <c r="E41" s="1">
        <v>0</v>
      </c>
      <c r="F41" s="1">
        <v>0</v>
      </c>
      <c r="G41" s="1">
        <v>481761</v>
      </c>
      <c r="H41" s="1">
        <v>0</v>
      </c>
      <c r="I41" s="1">
        <v>0</v>
      </c>
      <c r="J41" s="1">
        <v>0</v>
      </c>
      <c r="K41" s="1">
        <v>0</v>
      </c>
      <c r="L41" s="1">
        <v>9000</v>
      </c>
      <c r="M41" s="1">
        <v>0</v>
      </c>
      <c r="N41" s="1">
        <v>0</v>
      </c>
      <c r="O41" s="4">
        <v>0</v>
      </c>
    </row>
    <row r="42" spans="1:15" x14ac:dyDescent="0.2">
      <c r="A42" s="22">
        <v>4400</v>
      </c>
      <c r="B42" s="3" t="s">
        <v>46</v>
      </c>
      <c r="C42" s="10">
        <f t="shared" si="1"/>
        <v>918125</v>
      </c>
      <c r="D42" s="1">
        <v>3267</v>
      </c>
      <c r="E42" s="1">
        <v>3267</v>
      </c>
      <c r="F42" s="1">
        <v>295582</v>
      </c>
      <c r="G42" s="1">
        <v>3267</v>
      </c>
      <c r="H42" s="1">
        <v>3267</v>
      </c>
      <c r="I42" s="1">
        <v>295582</v>
      </c>
      <c r="J42" s="1">
        <v>3267</v>
      </c>
      <c r="K42" s="1">
        <v>3267</v>
      </c>
      <c r="L42" s="1">
        <v>295582</v>
      </c>
      <c r="M42" s="1">
        <v>3267</v>
      </c>
      <c r="N42" s="1">
        <v>3267</v>
      </c>
      <c r="O42" s="4">
        <v>5243</v>
      </c>
    </row>
    <row r="43" spans="1:15" x14ac:dyDescent="0.2">
      <c r="A43" s="22">
        <v>4500</v>
      </c>
      <c r="B43" s="3" t="s">
        <v>47</v>
      </c>
      <c r="C43" s="10">
        <f t="shared" si="1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4">
        <v>0</v>
      </c>
    </row>
    <row r="44" spans="1:15" x14ac:dyDescent="0.2">
      <c r="A44" s="22">
        <v>4600</v>
      </c>
      <c r="B44" s="3" t="s">
        <v>48</v>
      </c>
      <c r="C44" s="10">
        <f t="shared" si="1"/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4">
        <v>0</v>
      </c>
    </row>
    <row r="45" spans="1:15" x14ac:dyDescent="0.2">
      <c r="A45" s="22"/>
      <c r="B45" s="3" t="s">
        <v>49</v>
      </c>
      <c r="C45" s="10">
        <f t="shared" si="1"/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4">
        <v>0</v>
      </c>
    </row>
    <row r="46" spans="1:15" x14ac:dyDescent="0.2">
      <c r="A46" s="22"/>
      <c r="B46" s="3" t="s">
        <v>50</v>
      </c>
      <c r="C46" s="10">
        <f t="shared" si="1"/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4">
        <v>0</v>
      </c>
    </row>
    <row r="47" spans="1:15" x14ac:dyDescent="0.2">
      <c r="A47" s="22">
        <v>4900</v>
      </c>
      <c r="B47" s="3" t="s">
        <v>51</v>
      </c>
      <c r="C47" s="10">
        <f t="shared" si="1"/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4">
        <v>0</v>
      </c>
    </row>
    <row r="48" spans="1:15" x14ac:dyDescent="0.2">
      <c r="A48" s="24" t="s">
        <v>52</v>
      </c>
      <c r="B48" s="25"/>
      <c r="C48" s="8">
        <f t="shared" si="1"/>
        <v>172056966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6294266</v>
      </c>
      <c r="H48" s="11">
        <f t="shared" si="6"/>
        <v>0</v>
      </c>
      <c r="I48" s="11">
        <f t="shared" si="6"/>
        <v>4500000</v>
      </c>
      <c r="J48" s="11">
        <f t="shared" si="6"/>
        <v>0</v>
      </c>
      <c r="K48" s="11">
        <f t="shared" si="6"/>
        <v>140475000</v>
      </c>
      <c r="L48" s="11">
        <f t="shared" si="6"/>
        <v>6000000</v>
      </c>
      <c r="M48" s="11">
        <f t="shared" si="6"/>
        <v>0</v>
      </c>
      <c r="N48" s="11">
        <f t="shared" si="6"/>
        <v>7393850</v>
      </c>
      <c r="O48" s="12">
        <f t="shared" si="6"/>
        <v>7393850</v>
      </c>
    </row>
    <row r="49" spans="1:15" x14ac:dyDescent="0.2">
      <c r="A49" s="22">
        <v>5100</v>
      </c>
      <c r="B49" s="3" t="s">
        <v>53</v>
      </c>
      <c r="C49" s="10">
        <f t="shared" si="1"/>
        <v>58975766</v>
      </c>
      <c r="D49" s="1">
        <v>0</v>
      </c>
      <c r="E49" s="1">
        <v>0</v>
      </c>
      <c r="F49" s="1">
        <v>0</v>
      </c>
      <c r="G49" s="1">
        <v>1794266</v>
      </c>
      <c r="H49" s="1">
        <v>0</v>
      </c>
      <c r="I49" s="1">
        <v>0</v>
      </c>
      <c r="J49" s="1">
        <v>0</v>
      </c>
      <c r="K49" s="1">
        <v>56475000</v>
      </c>
      <c r="L49" s="1">
        <v>0</v>
      </c>
      <c r="M49" s="1">
        <v>0</v>
      </c>
      <c r="N49" s="1">
        <v>353250</v>
      </c>
      <c r="O49" s="4">
        <v>353250</v>
      </c>
    </row>
    <row r="50" spans="1:15" x14ac:dyDescent="0.2">
      <c r="A50" s="22">
        <v>5200</v>
      </c>
      <c r="B50" s="3" t="s">
        <v>54</v>
      </c>
      <c r="C50" s="10">
        <f t="shared" si="1"/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0</v>
      </c>
    </row>
    <row r="51" spans="1:15" x14ac:dyDescent="0.2">
      <c r="A51" s="22">
        <v>5300</v>
      </c>
      <c r="B51" s="3" t="s">
        <v>55</v>
      </c>
      <c r="C51" s="10">
        <f t="shared" si="1"/>
        <v>113081200</v>
      </c>
      <c r="D51" s="1">
        <v>0</v>
      </c>
      <c r="E51" s="1">
        <v>0</v>
      </c>
      <c r="F51" s="1">
        <v>0</v>
      </c>
      <c r="G51" s="1">
        <v>4500000</v>
      </c>
      <c r="H51" s="1">
        <v>0</v>
      </c>
      <c r="I51" s="1">
        <v>4500000</v>
      </c>
      <c r="J51" s="1">
        <v>0</v>
      </c>
      <c r="K51" s="1">
        <v>84000000</v>
      </c>
      <c r="L51" s="1">
        <v>6000000</v>
      </c>
      <c r="M51" s="1">
        <v>0</v>
      </c>
      <c r="N51" s="1">
        <v>7040600</v>
      </c>
      <c r="O51" s="4">
        <v>7040600</v>
      </c>
    </row>
    <row r="52" spans="1:15" x14ac:dyDescent="0.2">
      <c r="A52" s="22">
        <v>5400</v>
      </c>
      <c r="B52" s="3" t="s">
        <v>56</v>
      </c>
      <c r="C52" s="10">
        <f t="shared" si="1"/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4">
        <v>0</v>
      </c>
    </row>
    <row r="53" spans="1:15" x14ac:dyDescent="0.2">
      <c r="A53" s="22">
        <v>5500</v>
      </c>
      <c r="B53" s="3" t="s">
        <v>57</v>
      </c>
      <c r="C53" s="10">
        <f t="shared" si="1"/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4">
        <v>0</v>
      </c>
    </row>
    <row r="54" spans="1:15" x14ac:dyDescent="0.2">
      <c r="A54" s="22">
        <v>5600</v>
      </c>
      <c r="B54" s="3" t="s">
        <v>58</v>
      </c>
      <c r="C54" s="10">
        <f t="shared" si="1"/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</row>
    <row r="55" spans="1:15" x14ac:dyDescent="0.2">
      <c r="A55" s="22">
        <v>5700</v>
      </c>
      <c r="B55" s="3" t="s">
        <v>59</v>
      </c>
      <c r="C55" s="10">
        <f t="shared" si="1"/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4">
        <v>0</v>
      </c>
    </row>
    <row r="56" spans="1:15" x14ac:dyDescent="0.2">
      <c r="A56" s="22">
        <v>5800</v>
      </c>
      <c r="B56" s="3" t="s">
        <v>60</v>
      </c>
      <c r="C56" s="10">
        <f t="shared" si="1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4">
        <v>0</v>
      </c>
    </row>
    <row r="57" spans="1:15" x14ac:dyDescent="0.2">
      <c r="A57" s="22">
        <v>5900</v>
      </c>
      <c r="B57" s="3" t="s">
        <v>61</v>
      </c>
      <c r="C57" s="10">
        <f t="shared" si="1"/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4">
        <v>0</v>
      </c>
    </row>
    <row r="58" spans="1:15" x14ac:dyDescent="0.2">
      <c r="A58" s="24" t="s">
        <v>62</v>
      </c>
      <c r="B58" s="25"/>
      <c r="C58" s="8">
        <f t="shared" si="1"/>
        <v>60350000</v>
      </c>
      <c r="D58" s="11">
        <f>SUM(D59:D61)</f>
        <v>0</v>
      </c>
      <c r="E58" s="11">
        <f t="shared" ref="E58:O58" si="7">SUM(E59:E61)</f>
        <v>105000</v>
      </c>
      <c r="F58" s="11">
        <f t="shared" si="7"/>
        <v>1495000</v>
      </c>
      <c r="G58" s="11">
        <f t="shared" si="7"/>
        <v>11750000</v>
      </c>
      <c r="H58" s="11">
        <f t="shared" si="7"/>
        <v>1250000</v>
      </c>
      <c r="I58" s="11">
        <f t="shared" si="7"/>
        <v>11750000</v>
      </c>
      <c r="J58" s="11">
        <f t="shared" si="7"/>
        <v>1250000</v>
      </c>
      <c r="K58" s="11">
        <f t="shared" si="7"/>
        <v>2500000</v>
      </c>
      <c r="L58" s="11">
        <f t="shared" si="7"/>
        <v>16500000</v>
      </c>
      <c r="M58" s="11">
        <f t="shared" si="7"/>
        <v>1250000</v>
      </c>
      <c r="N58" s="11">
        <f t="shared" si="7"/>
        <v>2500000</v>
      </c>
      <c r="O58" s="12">
        <f t="shared" si="7"/>
        <v>10000000</v>
      </c>
    </row>
    <row r="59" spans="1:15" x14ac:dyDescent="0.2">
      <c r="A59" s="22">
        <v>6100</v>
      </c>
      <c r="B59" s="3" t="s">
        <v>63</v>
      </c>
      <c r="C59" s="10">
        <f t="shared" si="1"/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4">
        <v>0</v>
      </c>
    </row>
    <row r="60" spans="1:15" x14ac:dyDescent="0.2">
      <c r="A60" s="22">
        <v>6200</v>
      </c>
      <c r="B60" s="3" t="s">
        <v>64</v>
      </c>
      <c r="C60" s="10">
        <f t="shared" si="1"/>
        <v>60350000</v>
      </c>
      <c r="D60" s="1">
        <v>0</v>
      </c>
      <c r="E60" s="1">
        <v>105000</v>
      </c>
      <c r="F60" s="1">
        <v>1495000</v>
      </c>
      <c r="G60" s="1">
        <v>11750000</v>
      </c>
      <c r="H60" s="1">
        <v>1250000</v>
      </c>
      <c r="I60" s="1">
        <v>11750000</v>
      </c>
      <c r="J60" s="1">
        <v>1250000</v>
      </c>
      <c r="K60" s="1">
        <v>2500000</v>
      </c>
      <c r="L60" s="1">
        <v>16500000</v>
      </c>
      <c r="M60" s="1">
        <v>1250000</v>
      </c>
      <c r="N60" s="1">
        <v>2500000</v>
      </c>
      <c r="O60" s="4">
        <v>10000000</v>
      </c>
    </row>
    <row r="61" spans="1:15" x14ac:dyDescent="0.2">
      <c r="A61" s="22">
        <v>6300</v>
      </c>
      <c r="B61" s="3" t="s">
        <v>65</v>
      </c>
      <c r="C61" s="10">
        <f t="shared" si="1"/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4">
        <v>0</v>
      </c>
    </row>
    <row r="62" spans="1:15" x14ac:dyDescent="0.2">
      <c r="A62" s="24" t="s">
        <v>66</v>
      </c>
      <c r="B62" s="25"/>
      <c r="C62" s="8">
        <f t="shared" si="1"/>
        <v>78706855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78706855</v>
      </c>
      <c r="M62" s="11">
        <f t="shared" si="8"/>
        <v>0</v>
      </c>
      <c r="N62" s="11">
        <f t="shared" si="8"/>
        <v>0</v>
      </c>
      <c r="O62" s="12">
        <f t="shared" si="8"/>
        <v>0</v>
      </c>
    </row>
    <row r="63" spans="1:15" x14ac:dyDescent="0.2">
      <c r="A63" s="22">
        <v>7100</v>
      </c>
      <c r="B63" s="3" t="s">
        <v>67</v>
      </c>
      <c r="C63" s="10">
        <f t="shared" si="1"/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4">
        <v>0</v>
      </c>
    </row>
    <row r="64" spans="1:15" x14ac:dyDescent="0.2">
      <c r="A64" s="22">
        <v>7200</v>
      </c>
      <c r="B64" s="3" t="s">
        <v>68</v>
      </c>
      <c r="C64" s="10">
        <f t="shared" si="1"/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4">
        <v>0</v>
      </c>
    </row>
    <row r="65" spans="1:15" x14ac:dyDescent="0.2">
      <c r="A65" s="22">
        <v>7300</v>
      </c>
      <c r="B65" s="3" t="s">
        <v>69</v>
      </c>
      <c r="C65" s="10">
        <f t="shared" si="1"/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4">
        <v>0</v>
      </c>
    </row>
    <row r="66" spans="1:15" x14ac:dyDescent="0.2">
      <c r="A66" s="22">
        <v>7400</v>
      </c>
      <c r="B66" s="3" t="s">
        <v>70</v>
      </c>
      <c r="C66" s="10">
        <f t="shared" si="1"/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4">
        <v>0</v>
      </c>
    </row>
    <row r="67" spans="1:15" x14ac:dyDescent="0.2">
      <c r="A67" s="22">
        <v>7500</v>
      </c>
      <c r="B67" s="3" t="s">
        <v>71</v>
      </c>
      <c r="C67" s="10">
        <f t="shared" si="1"/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4">
        <v>0</v>
      </c>
    </row>
    <row r="68" spans="1:15" x14ac:dyDescent="0.2">
      <c r="A68" s="22">
        <v>7600</v>
      </c>
      <c r="B68" s="3" t="s">
        <v>89</v>
      </c>
      <c r="C68" s="10">
        <f t="shared" si="1"/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4">
        <v>0</v>
      </c>
    </row>
    <row r="69" spans="1:15" x14ac:dyDescent="0.2">
      <c r="A69" s="22"/>
      <c r="B69" s="3" t="s">
        <v>72</v>
      </c>
      <c r="C69" s="10">
        <f t="shared" si="1"/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4">
        <v>0</v>
      </c>
    </row>
    <row r="70" spans="1:15" x14ac:dyDescent="0.2">
      <c r="A70" s="22">
        <v>7900</v>
      </c>
      <c r="B70" s="3" t="s">
        <v>73</v>
      </c>
      <c r="C70" s="10">
        <f t="shared" si="1"/>
        <v>78706855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78706855</v>
      </c>
      <c r="M70" s="1">
        <v>0</v>
      </c>
      <c r="N70" s="1">
        <v>0</v>
      </c>
      <c r="O70" s="4">
        <v>0</v>
      </c>
    </row>
    <row r="71" spans="1:15" x14ac:dyDescent="0.2">
      <c r="A71" s="24" t="s">
        <v>74</v>
      </c>
      <c r="B71" s="25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</row>
    <row r="72" spans="1:15" x14ac:dyDescent="0.2">
      <c r="A72" s="22">
        <v>8100</v>
      </c>
      <c r="B72" s="3" t="s">
        <v>75</v>
      </c>
      <c r="C72" s="10">
        <f t="shared" si="1"/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4">
        <v>0</v>
      </c>
    </row>
    <row r="73" spans="1:15" x14ac:dyDescent="0.2">
      <c r="A73" s="22">
        <v>8200</v>
      </c>
      <c r="B73" s="3" t="s">
        <v>76</v>
      </c>
      <c r="C73" s="10">
        <f t="shared" si="1"/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4">
        <v>0</v>
      </c>
    </row>
    <row r="74" spans="1:15" x14ac:dyDescent="0.2">
      <c r="A74" s="22">
        <v>8300</v>
      </c>
      <c r="B74" s="3" t="s">
        <v>77</v>
      </c>
      <c r="C74" s="10">
        <f t="shared" si="1"/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4">
        <v>0</v>
      </c>
    </row>
    <row r="75" spans="1:15" x14ac:dyDescent="0.2">
      <c r="A75" s="24" t="s">
        <v>78</v>
      </c>
      <c r="B75" s="25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</row>
    <row r="76" spans="1:15" x14ac:dyDescent="0.2">
      <c r="A76" s="22">
        <v>9100</v>
      </c>
      <c r="B76" s="3" t="s">
        <v>79</v>
      </c>
      <c r="C76" s="10">
        <f t="shared" si="10"/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4">
        <v>0</v>
      </c>
    </row>
    <row r="77" spans="1:15" x14ac:dyDescent="0.2">
      <c r="A77" s="22">
        <v>9200</v>
      </c>
      <c r="B77" s="3" t="s">
        <v>80</v>
      </c>
      <c r="C77" s="10">
        <f t="shared" si="10"/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4">
        <v>0</v>
      </c>
    </row>
    <row r="78" spans="1:15" x14ac:dyDescent="0.2">
      <c r="A78" s="22">
        <v>9300</v>
      </c>
      <c r="B78" s="3" t="s">
        <v>81</v>
      </c>
      <c r="C78" s="10">
        <f t="shared" si="10"/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4">
        <v>0</v>
      </c>
    </row>
    <row r="79" spans="1:15" x14ac:dyDescent="0.2">
      <c r="A79" s="22">
        <v>9400</v>
      </c>
      <c r="B79" s="3" t="s">
        <v>82</v>
      </c>
      <c r="C79" s="10">
        <f t="shared" si="10"/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4">
        <v>0</v>
      </c>
    </row>
    <row r="80" spans="1:15" x14ac:dyDescent="0.2">
      <c r="A80" s="22">
        <v>9500</v>
      </c>
      <c r="B80" s="3" t="s">
        <v>83</v>
      </c>
      <c r="C80" s="10">
        <f t="shared" si="10"/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4">
        <v>0</v>
      </c>
    </row>
    <row r="81" spans="1:15" x14ac:dyDescent="0.2">
      <c r="A81" s="22">
        <v>9600</v>
      </c>
      <c r="B81" s="3" t="s">
        <v>84</v>
      </c>
      <c r="C81" s="10">
        <f t="shared" si="10"/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4">
        <v>0</v>
      </c>
    </row>
    <row r="82" spans="1:15" x14ac:dyDescent="0.2">
      <c r="A82" s="23">
        <v>9900</v>
      </c>
      <c r="B82" s="5" t="s">
        <v>85</v>
      </c>
      <c r="C82" s="13">
        <f t="shared" si="10"/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7">
        <v>0</v>
      </c>
    </row>
    <row r="83" spans="1:15" x14ac:dyDescent="0.2">
      <c r="A83" s="2"/>
      <c r="B83" s="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2014-03-24T20:12:54Z</cp:lastPrinted>
  <dcterms:created xsi:type="dcterms:W3CDTF">2014-01-23T15:01:32Z</dcterms:created>
  <dcterms:modified xsi:type="dcterms:W3CDTF">2023-02-08T15:43:53Z</dcterms:modified>
</cp:coreProperties>
</file>