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9" documentId="8_{8F863DB5-B582-4CDE-AEE3-BFCFC932F553}" xr6:coauthVersionLast="47" xr6:coauthVersionMax="47" xr10:uidLastSave="{7F975B93-2EC7-4E5D-AAA6-91D45A56E5CE}"/>
  <bookViews>
    <workbookView xWindow="28680" yWindow="-120" windowWidth="29040" windowHeight="15720" xr2:uid="{00000000-000D-0000-FFFF-FFFF00000000}"/>
  </bookViews>
  <sheets>
    <sheet name="Hoja1" sheetId="1" r:id="rId1"/>
  </sheets>
  <definedNames>
    <definedName name="_xlnm._FilterDatabase" localSheetId="0" hidden="1">Hoja1!$B$8:$T$8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I10" i="1"/>
  <c r="K12" i="1" l="1"/>
  <c r="K11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<sst xmlns="http://schemas.openxmlformats.org/spreadsheetml/2006/main" count="124" uniqueCount="90">
  <si>
    <t>Instituto de Salud Pública del Estado de Guanajuato</t>
  </si>
  <si>
    <t>Ejercicio</t>
  </si>
  <si>
    <t>Número de expediente, folio o nomenclatura que lo identifique</t>
  </si>
  <si>
    <t>Descripción de obras, bienes o servicios</t>
  </si>
  <si>
    <t>Monto del contrato sin impuestos incluidos</t>
  </si>
  <si>
    <t>Adjudicación directa</t>
  </si>
  <si>
    <t>II Trimestre</t>
  </si>
  <si>
    <t>III Trimestre</t>
  </si>
  <si>
    <t>Periodo</t>
  </si>
  <si>
    <t>Tipo de procedimiento</t>
  </si>
  <si>
    <t>Materia</t>
  </si>
  <si>
    <t>Monto total del contrato con impuestos incluidos</t>
  </si>
  <si>
    <t>Monto máximo</t>
  </si>
  <si>
    <t>Fecha del plazo de entrega</t>
  </si>
  <si>
    <t>SICOM/RE/AM/PU/DPO/SERV/ISAPEG/2020-0082</t>
  </si>
  <si>
    <t>SICOM/RE/AM/PU/DPO/SERV/ISAPEG/2020-0149</t>
  </si>
  <si>
    <t>SICOM/RE/AM/PU/DPO/SERV/ISAPEG/2020-0150</t>
  </si>
  <si>
    <t>Proyecto ejecutivo de Torre de Especialidades Médicas del Hospital General de Irapuato.</t>
  </si>
  <si>
    <t>Proyecto ejecutivo para la ampliación y remodelación del área de Urgencias  del Hospital Comunitario de Romita.</t>
  </si>
  <si>
    <t>Proyecto ejecutivo para la ampliación, remodelación y dignificación del Hospital Comunitario San Francisco del Rincón.</t>
  </si>
  <si>
    <t>Proyectos y Supervisión Integra S.A. de C.V.</t>
  </si>
  <si>
    <t>Federico García Flores.</t>
  </si>
  <si>
    <t>Jose Antonio Montiel Martínez.</t>
  </si>
  <si>
    <t>https://salud.guanajuato.gob.mx/download/transparencia/op/2020/2020-0082.pdf</t>
  </si>
  <si>
    <t>https://salud.guanajuato.gob.mx/download/transparencia/op/2020/2020-0149.pdf</t>
  </si>
  <si>
    <t>https://salud.guanajuato.gob.mx/download/transparencia/op/2020/2020-0150.pdf</t>
  </si>
  <si>
    <t>Adjudicación de Obra Pública 2020</t>
  </si>
  <si>
    <t>Proyecto ejecutivo</t>
  </si>
  <si>
    <t>I Trimestre</t>
  </si>
  <si>
    <t>https://salud.guanajuato.gob.mx/download/transparencia/op/2020/AOPL-GTO-ISPG-20.pdf</t>
  </si>
  <si>
    <t>SICOM/RE/AM/PU/DPO/SERV/ISAPEG/2020-0183</t>
  </si>
  <si>
    <t>SICOM/RE/AM/PU/DPO/SERV/ISAPEG/2020-0195</t>
  </si>
  <si>
    <t>SICOM/RE/AE/PA/DOA/OB/ISAPEG/2020-0295</t>
  </si>
  <si>
    <t>SICOM/RE/LS/PU/DOA/OB/ISAPEG/2020-0275</t>
  </si>
  <si>
    <t>SICOM/RE/LP/PA/DOA/OB/ISAPEG/2020-0294</t>
  </si>
  <si>
    <t>SICOM/RE/AM/PU/UEP/SERV/ISAPEG/2020-0272</t>
  </si>
  <si>
    <t>Terminación de la Unidad Médica de Atención Primaria a la Salud (UMAPS) en la localidad de Carricillo, municipo de Atarjea.</t>
  </si>
  <si>
    <t>IV Trimestre</t>
  </si>
  <si>
    <t>Obra</t>
  </si>
  <si>
    <t>Licitación Simplificada</t>
  </si>
  <si>
    <t>Corzzisa, S.A. de C.V.</t>
  </si>
  <si>
    <t>Proyecto ejecutivo para la Sustitución del Centro de Salud de Xichú.</t>
  </si>
  <si>
    <t>Adjudicación Directa</t>
  </si>
  <si>
    <t>VIE Arquitectos S.A. de C.V.</t>
  </si>
  <si>
    <t>Sustitución de Unidad Médica de Atención Primaria a la Salud (UMAPS) Valtierra en el municipio de Salamanca</t>
  </si>
  <si>
    <t>Constructora CIFSA, S.A. de C.V.</t>
  </si>
  <si>
    <t>Ampliación y remodelación del Hospital Comunitario en el municipio de Cortazar (Secciones de Tocología, Cirugía y Urgencias)</t>
  </si>
  <si>
    <t>General Instaladora, S.A. de C.V.</t>
  </si>
  <si>
    <t>Licitación Pública</t>
  </si>
  <si>
    <t>Manifestación de Impacto Ambiental para  la Sustitución del Centro de Salud de Xichú.</t>
  </si>
  <si>
    <t>Karla Ivette López Aldape</t>
  </si>
  <si>
    <t>Manifestación de impacto ambiental</t>
  </si>
  <si>
    <t xml:space="preserve">Proyecto ejecutivo de la Unidad Médica de Atención Primaria a la Salud (UMAPS) Los Castillos en el municipio de León </t>
  </si>
  <si>
    <t>Monto de ampliación en costo  sin IVA</t>
  </si>
  <si>
    <t>Monto de ampliación en costo  con IVA</t>
  </si>
  <si>
    <t>N/A</t>
  </si>
  <si>
    <t>GRUCOBA, S.A. de C.V.</t>
  </si>
  <si>
    <t>Fecha de plazo de entrega máximo</t>
  </si>
  <si>
    <t>Autorización del Procedimiento</t>
  </si>
  <si>
    <t>Número de Convocatoría si es pública o número de proceso si es retringida</t>
  </si>
  <si>
    <t>PROYECTOS Y SUPERVISION INTEGRA, S.A. DE C.V.</t>
  </si>
  <si>
    <t>N/A con artículos 67,  68 y 69 del Reglamento Interior de la Secretaría de Infraestructura, Conectividad y Movilidad, 46, párrafo  tercero, fracción  111, 77, fracción  VI, inciso a, en vinculación con su último párrafo y 76, párrafo segundo, de la Ley de Obra Pública y Servicios relacionados con la misma para el Estado y los Municipios de Guanajuato</t>
  </si>
  <si>
    <t>GEGTO/SICOM/2020-057</t>
  </si>
  <si>
    <t xml:space="preserve">1.- OLMACE, S.A. DE C.V. EN PARTICIPACIÓN CONJUNTA CON CON URBINA GARCIA IRVING ALEJANDRO.
2.- CONSTRUCTORA ERSO, S.A. DE C.V.
3.- PAVIMENTOS MC, S.A. DE C.V.
4.- METALES LAMINADOS APARMEX, S.A. DE C.V.
5.- GENERAL INSTALADORA, S.A. DE C.V.
6.- PUENTE GUTIERREZ ARTURO EN PARTICIPACIÓN CONJUNTA CON ORTEGA HERRERA AARON.
7.- TORRES MORENO IVONE EN PARTICIPACION CONJUNTA CON GARCIA AGUILERA CLAUDIO ALEJADRO.
8.- URBARK CONSTRUCCIONES, S.A. DE C.V.
9.- CAARBAJAL TAPIA VICENTE.  </t>
  </si>
  <si>
    <t xml:space="preserve">Se adjudicaron mediante el procedimiento de contratación en la modalidad de adjudicación directa,  de conformidad con el acuerdo de adjudicación número 006-2020-DGPC de fecha 21  de mayo de 2020, </t>
  </si>
  <si>
    <t>se adjudicaron mediante el procedimiento de contratación en la modalidad  de adjudicación directa, de conformidad con el acuerdo de adjudicación  número 009-2020- DGPC, de fecha 07 de julio de 2020,</t>
  </si>
  <si>
    <t>se adjudicaron mediante el procedimiento de contratación en la modalidad  de adjudicación directa, de conformidad con el acuerdo de adjudicación número  012-2020- DGPC, de fecha 22 de septiembre 2020,</t>
  </si>
  <si>
    <t>SIN NUMERO DE SICOM/OD/ED/LS/2020-102</t>
  </si>
  <si>
    <t>1.- CORZZISA, S.A. DE C.V. 
2.- PAVIMENTOS MC, S.A. DE C.V.
3.- GENERAL INSTALADORA, S.A. DE C.V.
4.- PROYECTOS Y COSNTRUCCIONES RAYSE, S.A. DE C.V.
5.-RODRIGUEZ LARA ALEJANDRO.
6.- VILLAFUERTE VILLEGAS ALBERTO JOSE.
7.- CORPORATIVO JORSEEN, S.A. DE C.V.
8.- GRUPO JH CONSTRUCCIONES, SA. DE C.V.</t>
  </si>
  <si>
    <t xml:space="preserve">C on oficio  número  DGAI-OC/0264/2020,  de fecha  04  de diciembre  de  2020,  emitido  por la
Dirección General de Administración e Inversión, los recursos presupuestales autorizados </t>
  </si>
  <si>
    <t>Contrato</t>
  </si>
  <si>
    <t>SICOM/OD/ED/LP/2020-105</t>
  </si>
  <si>
    <t>NO APLICA</t>
  </si>
  <si>
    <t>No aplica /acorde a lo dispuesto en los artículos 46, párrafo tercero, fracción 111, en vinculación  con el 73 y 76 de la Ley de la materia y atendiendo a la solicitud mediante memorándum número  DPOC-2020-846 de fecha 29 de octubre de 2020, de la Dirección de Proyectos de Obra Civil.</t>
  </si>
  <si>
    <t>No aplica /acorde a lo dispuesto en los artículos 46, párrafo tercero, fracción 111, en vinculación  con el 73 y 76 de la Ley de la materia y atendiendo a la solicitud mediante memorándum número DPOC-2020-846 de fecha 29 de octubre de 2020, de la Dirección de Proyectos de Obra Civil.</t>
  </si>
  <si>
    <t xml:space="preserve">Con oficio  número   DGAI-OC/0276/2020, de fecha  31  de  diciembre  de 2020,  emitido  por  la Dirección General de Administración e Inversión, los recursos presupuesta les autorizados </t>
  </si>
  <si>
    <t>Hipervínculo convocatoria</t>
  </si>
  <si>
    <t>Hipervínculo al documento de contrato y anexos</t>
  </si>
  <si>
    <t>Participantes</t>
  </si>
  <si>
    <t xml:space="preserve">Se adjudicaron mediante el procedimiento de contratación en la modalidad  de adjudicación directa, de conformidad con el acuerdo de adjudicación número 008-2020- DGPC, de fecha 07 de julio  de 2020, </t>
  </si>
  <si>
    <t>Se adjudicaron mediante el procedimiento de contratación en la  modalidad  de adjudicación directa, de conformidad con el acuerdo de adjudicación número 004-2020- DGPC, de fecha 22 de octubre de 2020,</t>
  </si>
  <si>
    <t xml:space="preserve">Se adjudicaron mediante el procedimiento de contratación en la modalidad de adjudicación directa, de conformidad  con el acuerdo de adjudicación número 022-2020- UEP, de fecha 03 de noviembre  de 2020, </t>
  </si>
  <si>
    <t xml:space="preserve">Se adjudicó de conformidad con el dictamen del Comité de Fallos relativo  a la adjudicación  directa  por  excepción  de fecha  10 de  diciembre   de  2020,  </t>
  </si>
  <si>
    <t>https://salud.guanajuato.gob.mx/download/transparencia/op/2020/2020-0183.pdf</t>
  </si>
  <si>
    <t>https://salud.guanajuato.gob.mx/download/transparencia/op/2020/2020-0195.pdf</t>
  </si>
  <si>
    <t>https://salud.guanajuato.gob.mx/download/transparencia/op/2020/2020-0295.pdf</t>
  </si>
  <si>
    <t>https://salud.guanajuato.gob.mx/download/transparencia/op/2020/Convocatoria-GEGTO_SICOM_2020-057.pdf</t>
  </si>
  <si>
    <t>https://salud.guanajuato.gob.mx/download/transparencia/op/2020/Convocatoria-SICOM_OD_ED_LS_2020-102.pdf</t>
  </si>
  <si>
    <t>Nombre completo o Razón social de los proveedores</t>
  </si>
  <si>
    <t>https://salud.guanajuato.gob.mx/download/transparencia/op/2020/2020-0272.pdf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</si>
</sst>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roximaNovaSbold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Proxima Nova Lt"/>
    </font>
    <font>
      <sz val="11"/>
      <color theme="0"/>
      <name val="ProximaNovaSbold"/>
    </font>
    <font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F9F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4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justify" vertical="center" wrapText="1"/>
    </xf>
    <xf numFmtId="0" fontId="0" fillId="0" borderId="0" xfId="0" applyFont="1"/>
    <xf numFmtId="14" fontId="4" fillId="0" borderId="2" xfId="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2" xfId="2" applyFont="1" applyFill="1" applyBorder="1" applyAlignment="1">
      <alignment horizontal="left" vertical="center"/>
    </xf>
    <xf numFmtId="1" fontId="5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ill="1" applyBorder="1" applyAlignment="1">
      <alignment horizontal="center" vertical="center" wrapText="1"/>
    </xf>
    <xf numFmtId="0" fontId="4" fillId="0" borderId="3" xfId="3" applyFill="1" applyBorder="1" applyAlignment="1">
      <alignment horizontal="center" vertical="center"/>
    </xf>
    <xf numFmtId="14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0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575582</xdr:colOff>
      <xdr:row>5</xdr:row>
      <xdr:rowOff>159934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140A41-974F-4BA7-8526-49CB9E290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0261" cy="1112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ud.guanajuato.gob.mx/download/transparencia/op/2020/2020-0195.pdf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salud.guanajuato.gob.mx/download/transparencia/op/2020/2020-0150.pdf" TargetMode="External"/><Relationship Id="rId7" Type="http://schemas.openxmlformats.org/officeDocument/2006/relationships/hyperlink" Target="https://salud.guanajuato.gob.mx/download/transparencia/op/2020/2020-0183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salud.guanajuato.gob.mx/download/transparencia/op/2020/2020-0149.pdf" TargetMode="External"/><Relationship Id="rId1" Type="http://schemas.openxmlformats.org/officeDocument/2006/relationships/hyperlink" Target="https://salud.guanajuato.gob.mx/download/transparencia/op/2020/2020-0082.pdf" TargetMode="External"/><Relationship Id="rId6" Type="http://schemas.openxmlformats.org/officeDocument/2006/relationships/hyperlink" Target="https://salud.guanajuato.gob.mx/download/transparencia/op/2020/2020-029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alud.guanajuato.gob.mx/download/transparencia/op/2020/2020-0272.pdf" TargetMode="External"/><Relationship Id="rId10" Type="http://schemas.openxmlformats.org/officeDocument/2006/relationships/hyperlink" Target="https://salud.guanajuato.gob.mx/download/transparencia/op/2020/Convocatoria-SICOM_OD_ED_LS_2020-102.pdf" TargetMode="External"/><Relationship Id="rId4" Type="http://schemas.openxmlformats.org/officeDocument/2006/relationships/hyperlink" Target="https://salud.guanajuato.gob.mx/download/transparencia/op/2020/AOPL-GTO-ISPG-20.pdf" TargetMode="External"/><Relationship Id="rId9" Type="http://schemas.openxmlformats.org/officeDocument/2006/relationships/hyperlink" Target="https://salud.guanajuato.gob.mx/download/transparencia/op/2020/Convocatoria-GEGTO_SICOM_2020-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D19"/>
  <sheetViews>
    <sheetView tabSelected="1" topLeftCell="Q13" zoomScale="70" zoomScaleNormal="70" workbookViewId="0">
      <selection activeCell="U18" sqref="U18"/>
    </sheetView>
  </sheetViews>
  <sheetFormatPr baseColWidth="10" defaultColWidth="10.85546875" defaultRowHeight="15" x14ac:dyDescent="0.25"/>
  <cols>
    <col min="1" max="1" width="8.7109375" style="12" customWidth="1"/>
    <col min="2" max="2" width="9.42578125" style="12" bestFit="1" customWidth="1"/>
    <col min="3" max="3" width="12.5703125" style="12" bestFit="1" customWidth="1"/>
    <col min="4" max="4" width="15.42578125" style="12" bestFit="1" customWidth="1"/>
    <col min="5" max="5" width="14.5703125" style="12" bestFit="1" customWidth="1"/>
    <col min="6" max="6" width="17.85546875" style="12" customWidth="1"/>
    <col min="7" max="7" width="34.7109375" style="12" bestFit="1" customWidth="1"/>
    <col min="8" max="8" width="34" style="12" bestFit="1" customWidth="1"/>
    <col min="9" max="9" width="17.140625" style="12" bestFit="1" customWidth="1"/>
    <col min="10" max="10" width="16.7109375" style="12" bestFit="1" customWidth="1"/>
    <col min="11" max="11" width="15" style="12" bestFit="1" customWidth="1"/>
    <col min="12" max="12" width="15.28515625" style="12" bestFit="1" customWidth="1"/>
    <col min="13" max="13" width="16.7109375" style="12" bestFit="1" customWidth="1"/>
    <col min="14" max="14" width="50.7109375" style="12" customWidth="1"/>
    <col min="15" max="16" width="12.140625" style="12" bestFit="1" customWidth="1"/>
    <col min="17" max="18" width="49.7109375" style="12" customWidth="1"/>
    <col min="19" max="19" width="75.7109375" style="12" customWidth="1"/>
    <col min="20" max="20" width="89.7109375" style="12" customWidth="1"/>
    <col min="21" max="21" width="111.7109375" style="12" customWidth="1"/>
    <col min="22" max="22" width="6.7109375" style="12" customWidth="1"/>
    <col min="23" max="16384" width="10.85546875" style="12"/>
  </cols>
  <sheetData>
    <row r="3" spans="1:56" x14ac:dyDescent="0.25">
      <c r="V3" s="1" t="s">
        <v>0</v>
      </c>
    </row>
    <row r="4" spans="1:56" x14ac:dyDescent="0.25">
      <c r="V4" s="1" t="s">
        <v>26</v>
      </c>
    </row>
    <row r="8" spans="1:56" ht="71.25" x14ac:dyDescent="0.25">
      <c r="B8" s="2" t="s">
        <v>1</v>
      </c>
      <c r="C8" s="3" t="s">
        <v>8</v>
      </c>
      <c r="D8" s="2" t="s">
        <v>9</v>
      </c>
      <c r="E8" s="2" t="s">
        <v>10</v>
      </c>
      <c r="F8" s="2" t="s">
        <v>2</v>
      </c>
      <c r="G8" s="2" t="s">
        <v>70</v>
      </c>
      <c r="H8" s="2" t="s">
        <v>88</v>
      </c>
      <c r="I8" s="4" t="s">
        <v>4</v>
      </c>
      <c r="J8" s="4" t="s">
        <v>11</v>
      </c>
      <c r="K8" s="4" t="s">
        <v>53</v>
      </c>
      <c r="L8" s="4" t="s">
        <v>54</v>
      </c>
      <c r="M8" s="4" t="s">
        <v>12</v>
      </c>
      <c r="N8" s="2" t="s">
        <v>3</v>
      </c>
      <c r="O8" s="3" t="s">
        <v>13</v>
      </c>
      <c r="P8" s="3" t="s">
        <v>57</v>
      </c>
      <c r="Q8" s="3" t="s">
        <v>59</v>
      </c>
      <c r="R8" s="3" t="s">
        <v>58</v>
      </c>
      <c r="S8" s="3" t="s">
        <v>78</v>
      </c>
      <c r="T8" s="3" t="s">
        <v>77</v>
      </c>
      <c r="U8" s="3" t="s">
        <v>76</v>
      </c>
    </row>
    <row r="9" spans="1:56" x14ac:dyDescent="0.25">
      <c r="A9" s="14"/>
      <c r="B9" s="5">
        <v>2020</v>
      </c>
      <c r="C9" s="6" t="s">
        <v>28</v>
      </c>
      <c r="D9" s="7"/>
      <c r="E9" s="7"/>
      <c r="F9" s="7"/>
      <c r="G9" s="7"/>
      <c r="H9" s="8"/>
      <c r="I9" s="9"/>
      <c r="J9" s="9"/>
      <c r="K9" s="9"/>
      <c r="L9" s="9"/>
      <c r="M9" s="9"/>
      <c r="N9" s="8"/>
      <c r="O9" s="10"/>
      <c r="P9" s="10"/>
      <c r="Q9" s="10"/>
      <c r="R9" s="10"/>
      <c r="S9" s="10"/>
      <c r="T9" s="23" t="s">
        <v>29</v>
      </c>
      <c r="U9" s="17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s="14" customFormat="1" ht="85.5" x14ac:dyDescent="0.25">
      <c r="B10" s="5">
        <v>2020</v>
      </c>
      <c r="C10" s="6" t="s">
        <v>6</v>
      </c>
      <c r="D10" s="7" t="s">
        <v>5</v>
      </c>
      <c r="E10" s="7" t="s">
        <v>27</v>
      </c>
      <c r="F10" s="16">
        <v>171220190001</v>
      </c>
      <c r="G10" s="7" t="s">
        <v>14</v>
      </c>
      <c r="H10" s="8" t="s">
        <v>20</v>
      </c>
      <c r="I10" s="9">
        <f>+J10/1.16</f>
        <v>2237192.0000000005</v>
      </c>
      <c r="J10" s="9">
        <v>2595142.7200000002</v>
      </c>
      <c r="K10" s="9">
        <f>+L10/1.16</f>
        <v>727650.43103448278</v>
      </c>
      <c r="L10" s="9">
        <v>844074.5</v>
      </c>
      <c r="M10" s="9">
        <f t="shared" ref="M10:M18" si="0">+J10+L10</f>
        <v>3439217.22</v>
      </c>
      <c r="N10" s="11" t="s">
        <v>17</v>
      </c>
      <c r="O10" s="10">
        <v>44220</v>
      </c>
      <c r="P10" s="10">
        <v>44320</v>
      </c>
      <c r="Q10" s="11" t="s">
        <v>74</v>
      </c>
      <c r="R10" s="11" t="s">
        <v>64</v>
      </c>
      <c r="S10" s="19" t="s">
        <v>60</v>
      </c>
      <c r="T10" s="13" t="s">
        <v>23</v>
      </c>
      <c r="U10" s="11" t="s">
        <v>73</v>
      </c>
    </row>
    <row r="11" spans="1:56" s="14" customFormat="1" ht="85.5" x14ac:dyDescent="0.25">
      <c r="B11" s="5">
        <v>2020</v>
      </c>
      <c r="C11" s="6" t="s">
        <v>7</v>
      </c>
      <c r="D11" s="7" t="s">
        <v>5</v>
      </c>
      <c r="E11" s="7" t="s">
        <v>27</v>
      </c>
      <c r="F11" s="16">
        <v>260020200001</v>
      </c>
      <c r="G11" s="7" t="s">
        <v>15</v>
      </c>
      <c r="H11" s="8" t="s">
        <v>21</v>
      </c>
      <c r="I11" s="9">
        <v>443020.31896551728</v>
      </c>
      <c r="J11" s="9">
        <v>513903.57</v>
      </c>
      <c r="K11" s="9">
        <f>+L11/1.16</f>
        <v>169293.99137931035</v>
      </c>
      <c r="L11" s="9">
        <v>196381.03</v>
      </c>
      <c r="M11" s="9">
        <f t="shared" si="0"/>
        <v>710284.6</v>
      </c>
      <c r="N11" s="11" t="s">
        <v>18</v>
      </c>
      <c r="O11" s="10">
        <v>44225</v>
      </c>
      <c r="P11" s="10">
        <v>44313</v>
      </c>
      <c r="Q11" s="11" t="s">
        <v>73</v>
      </c>
      <c r="R11" s="11" t="s">
        <v>79</v>
      </c>
      <c r="S11" s="8" t="s">
        <v>21</v>
      </c>
      <c r="T11" s="13" t="s">
        <v>24</v>
      </c>
      <c r="U11" s="11" t="s">
        <v>73</v>
      </c>
    </row>
    <row r="12" spans="1:56" s="14" customFormat="1" ht="85.5" x14ac:dyDescent="0.25">
      <c r="B12" s="5">
        <v>2020</v>
      </c>
      <c r="C12" s="6" t="s">
        <v>7</v>
      </c>
      <c r="D12" s="7" t="s">
        <v>5</v>
      </c>
      <c r="E12" s="7" t="s">
        <v>27</v>
      </c>
      <c r="F12" s="16">
        <v>311220200001</v>
      </c>
      <c r="G12" s="7" t="s">
        <v>16</v>
      </c>
      <c r="H12" s="8" t="s">
        <v>22</v>
      </c>
      <c r="I12" s="9">
        <v>475692.17241379316</v>
      </c>
      <c r="J12" s="9">
        <v>551802.92000000004</v>
      </c>
      <c r="K12" s="9">
        <f>+L12/1.16</f>
        <v>84098.068965517246</v>
      </c>
      <c r="L12" s="9">
        <v>97553.76</v>
      </c>
      <c r="M12" s="9">
        <f t="shared" si="0"/>
        <v>649356.68000000005</v>
      </c>
      <c r="N12" s="11" t="s">
        <v>19</v>
      </c>
      <c r="O12" s="10">
        <v>44235</v>
      </c>
      <c r="P12" s="10">
        <v>44292</v>
      </c>
      <c r="Q12" s="11" t="s">
        <v>73</v>
      </c>
      <c r="R12" s="11" t="s">
        <v>65</v>
      </c>
      <c r="S12" s="8" t="s">
        <v>22</v>
      </c>
      <c r="T12" s="13" t="s">
        <v>25</v>
      </c>
      <c r="U12" s="11" t="s">
        <v>74</v>
      </c>
    </row>
    <row r="13" spans="1:56" s="14" customFormat="1" ht="85.5" x14ac:dyDescent="0.25">
      <c r="B13" s="5">
        <v>2020</v>
      </c>
      <c r="C13" s="6" t="s">
        <v>37</v>
      </c>
      <c r="D13" s="7" t="s">
        <v>42</v>
      </c>
      <c r="E13" s="7" t="s">
        <v>27</v>
      </c>
      <c r="F13" s="16">
        <v>451220200001</v>
      </c>
      <c r="G13" s="7" t="s">
        <v>30</v>
      </c>
      <c r="H13" s="8" t="s">
        <v>43</v>
      </c>
      <c r="I13" s="9">
        <v>1378121.39</v>
      </c>
      <c r="J13" s="9">
        <v>1598620.81</v>
      </c>
      <c r="K13" s="9">
        <v>0</v>
      </c>
      <c r="L13" s="9">
        <v>0</v>
      </c>
      <c r="M13" s="9">
        <f t="shared" si="0"/>
        <v>1598620.81</v>
      </c>
      <c r="N13" s="11" t="s">
        <v>41</v>
      </c>
      <c r="O13" s="10">
        <v>44344</v>
      </c>
      <c r="P13" s="10">
        <v>44423</v>
      </c>
      <c r="Q13" s="11" t="s">
        <v>73</v>
      </c>
      <c r="R13" s="11" t="s">
        <v>66</v>
      </c>
      <c r="S13" s="8" t="s">
        <v>43</v>
      </c>
      <c r="T13" s="20" t="s">
        <v>83</v>
      </c>
      <c r="U13" s="11" t="s">
        <v>73</v>
      </c>
    </row>
    <row r="14" spans="1:56" s="14" customFormat="1" ht="85.5" x14ac:dyDescent="0.25">
      <c r="B14" s="5">
        <v>2020</v>
      </c>
      <c r="C14" s="6" t="s">
        <v>37</v>
      </c>
      <c r="D14" s="7" t="s">
        <v>42</v>
      </c>
      <c r="E14" s="7" t="s">
        <v>27</v>
      </c>
      <c r="F14" s="16">
        <v>200020200002</v>
      </c>
      <c r="G14" s="7" t="s">
        <v>31</v>
      </c>
      <c r="H14" s="8" t="s">
        <v>56</v>
      </c>
      <c r="I14" s="9">
        <v>247257.5</v>
      </c>
      <c r="J14" s="9">
        <v>286818.7</v>
      </c>
      <c r="K14" s="9">
        <v>0</v>
      </c>
      <c r="L14" s="9">
        <v>0</v>
      </c>
      <c r="M14" s="9">
        <f t="shared" si="0"/>
        <v>286818.7</v>
      </c>
      <c r="N14" s="11" t="s">
        <v>52</v>
      </c>
      <c r="O14" s="10">
        <v>44275</v>
      </c>
      <c r="P14" s="10">
        <v>44321</v>
      </c>
      <c r="Q14" s="11" t="s">
        <v>73</v>
      </c>
      <c r="R14" s="11" t="s">
        <v>80</v>
      </c>
      <c r="S14" s="15" t="s">
        <v>56</v>
      </c>
      <c r="T14" s="20" t="s">
        <v>84</v>
      </c>
      <c r="U14" s="11" t="s">
        <v>73</v>
      </c>
    </row>
    <row r="15" spans="1:56" s="14" customFormat="1" ht="85.5" x14ac:dyDescent="0.25">
      <c r="B15" s="5">
        <v>2020</v>
      </c>
      <c r="C15" s="6" t="s">
        <v>37</v>
      </c>
      <c r="D15" s="7" t="s">
        <v>42</v>
      </c>
      <c r="E15" s="7" t="s">
        <v>51</v>
      </c>
      <c r="F15" s="16">
        <v>451220200002</v>
      </c>
      <c r="G15" s="7" t="s">
        <v>35</v>
      </c>
      <c r="H15" s="8" t="s">
        <v>50</v>
      </c>
      <c r="I15" s="9">
        <v>111465.22</v>
      </c>
      <c r="J15" s="9">
        <v>129299.66</v>
      </c>
      <c r="K15" s="9">
        <v>0</v>
      </c>
      <c r="L15" s="9">
        <v>0</v>
      </c>
      <c r="M15" s="9">
        <f t="shared" si="0"/>
        <v>129299.66</v>
      </c>
      <c r="N15" s="11" t="s">
        <v>49</v>
      </c>
      <c r="O15" s="10">
        <v>44273</v>
      </c>
      <c r="P15" s="10" t="s">
        <v>55</v>
      </c>
      <c r="Q15" s="11" t="s">
        <v>73</v>
      </c>
      <c r="R15" s="11" t="s">
        <v>81</v>
      </c>
      <c r="S15" s="15" t="s">
        <v>50</v>
      </c>
      <c r="T15" s="22" t="s">
        <v>89</v>
      </c>
      <c r="U15" s="11" t="s">
        <v>73</v>
      </c>
    </row>
    <row r="16" spans="1:56" s="14" customFormat="1" ht="120" x14ac:dyDescent="0.25">
      <c r="B16" s="5">
        <v>2020</v>
      </c>
      <c r="C16" s="6" t="s">
        <v>37</v>
      </c>
      <c r="D16" s="7" t="s">
        <v>39</v>
      </c>
      <c r="E16" s="7" t="s">
        <v>38</v>
      </c>
      <c r="F16" s="16">
        <v>60020200001</v>
      </c>
      <c r="G16" s="7" t="s">
        <v>33</v>
      </c>
      <c r="H16" s="8" t="s">
        <v>40</v>
      </c>
      <c r="I16" s="9">
        <v>3689579.44</v>
      </c>
      <c r="J16" s="9">
        <v>4279912.1503999997</v>
      </c>
      <c r="K16" s="9">
        <v>0</v>
      </c>
      <c r="L16" s="9">
        <v>0</v>
      </c>
      <c r="M16" s="9">
        <f t="shared" si="0"/>
        <v>4279912.1503999997</v>
      </c>
      <c r="N16" s="11" t="s">
        <v>36</v>
      </c>
      <c r="O16" s="10">
        <v>44363</v>
      </c>
      <c r="P16" s="10">
        <v>44432</v>
      </c>
      <c r="Q16" s="11" t="s">
        <v>67</v>
      </c>
      <c r="R16" s="11" t="s">
        <v>69</v>
      </c>
      <c r="S16" s="18" t="s">
        <v>68</v>
      </c>
      <c r="T16" s="13"/>
      <c r="U16" s="21" t="s">
        <v>87</v>
      </c>
    </row>
    <row r="17" spans="2:21" s="14" customFormat="1" ht="180" x14ac:dyDescent="0.25">
      <c r="B17" s="5">
        <v>2020</v>
      </c>
      <c r="C17" s="6" t="s">
        <v>37</v>
      </c>
      <c r="D17" s="7" t="s">
        <v>48</v>
      </c>
      <c r="E17" s="7" t="s">
        <v>38</v>
      </c>
      <c r="F17" s="7" t="s">
        <v>71</v>
      </c>
      <c r="G17" s="7" t="s">
        <v>34</v>
      </c>
      <c r="H17" s="8" t="s">
        <v>47</v>
      </c>
      <c r="I17" s="9">
        <v>15690573.73</v>
      </c>
      <c r="J17" s="9">
        <v>18201065.526799999</v>
      </c>
      <c r="K17" s="9">
        <v>0</v>
      </c>
      <c r="L17" s="9">
        <v>0</v>
      </c>
      <c r="M17" s="9">
        <f t="shared" si="0"/>
        <v>18201065.526799999</v>
      </c>
      <c r="N17" s="11" t="s">
        <v>46</v>
      </c>
      <c r="O17" s="10">
        <v>44541</v>
      </c>
      <c r="P17" s="10">
        <v>44560</v>
      </c>
      <c r="Q17" s="11" t="s">
        <v>62</v>
      </c>
      <c r="R17" s="11" t="s">
        <v>75</v>
      </c>
      <c r="S17" s="18" t="s">
        <v>63</v>
      </c>
      <c r="T17" s="13"/>
      <c r="U17" s="24" t="s">
        <v>86</v>
      </c>
    </row>
    <row r="18" spans="2:21" s="14" customFormat="1" ht="114" x14ac:dyDescent="0.25">
      <c r="B18" s="5">
        <v>2020</v>
      </c>
      <c r="C18" s="6" t="s">
        <v>37</v>
      </c>
      <c r="D18" s="7" t="s">
        <v>42</v>
      </c>
      <c r="E18" s="7" t="s">
        <v>38</v>
      </c>
      <c r="F18" s="7" t="s">
        <v>72</v>
      </c>
      <c r="G18" s="7" t="s">
        <v>32</v>
      </c>
      <c r="H18" s="8" t="s">
        <v>45</v>
      </c>
      <c r="I18" s="9">
        <v>12344677.59</v>
      </c>
      <c r="J18" s="9">
        <v>14319826.004399998</v>
      </c>
      <c r="K18" s="9">
        <v>0</v>
      </c>
      <c r="L18" s="9">
        <v>0</v>
      </c>
      <c r="M18" s="9">
        <f t="shared" si="0"/>
        <v>14319826.004399998</v>
      </c>
      <c r="N18" s="11" t="s">
        <v>44</v>
      </c>
      <c r="O18" s="10">
        <v>44483</v>
      </c>
      <c r="P18" s="10">
        <v>44558</v>
      </c>
      <c r="Q18" s="11" t="s">
        <v>61</v>
      </c>
      <c r="R18" s="11" t="s">
        <v>82</v>
      </c>
      <c r="S18" s="15" t="s">
        <v>45</v>
      </c>
      <c r="T18" s="25" t="s">
        <v>85</v>
      </c>
      <c r="U18" s="11" t="s">
        <v>61</v>
      </c>
    </row>
    <row r="19" spans="2:21" s="14" customForma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</sheetData>
  <hyperlinks>
    <hyperlink ref="T10" r:id="rId1" xr:uid="{00000000-0004-0000-0000-000000000000}"/>
    <hyperlink ref="T11" r:id="rId2" xr:uid="{00000000-0004-0000-0000-000001000000}"/>
    <hyperlink ref="T12" r:id="rId3" xr:uid="{00000000-0004-0000-0000-000002000000}"/>
    <hyperlink ref="T9" r:id="rId4" xr:uid="{00000000-0004-0000-0000-000003000000}"/>
    <hyperlink ref="T15" r:id="rId5" xr:uid="{857C5A79-D5BA-47AA-9F8F-6DF30D5792E0}"/>
    <hyperlink ref="T18" r:id="rId6" xr:uid="{14B2D3C6-537C-4775-8B0E-E43B208F8556}"/>
    <hyperlink ref="T13" r:id="rId7" xr:uid="{D7FD3028-9032-4A67-AB46-4DBAD698DC49}"/>
    <hyperlink ref="T14" r:id="rId8" xr:uid="{CA3D0EE5-CC58-4CEC-894E-A2DE5D5E6B56}"/>
    <hyperlink ref="U17" r:id="rId9" xr:uid="{2AF248CD-0B4F-4A2C-8985-17303719DA28}"/>
    <hyperlink ref="U16" r:id="rId10" xr:uid="{D142CB7C-F036-4D90-A8A1-CFFC22EA1724}"/>
  </hyperlinks>
  <pageMargins left="0" right="0.23622047244094491" top="0.23622047244094491" bottom="0.6692913385826772" header="0" footer="0.23622047244094491"/>
  <pageSetup paperSize="120" scale="26" fitToHeight="0" orientation="landscape" r:id="rId11"/>
  <headerFooter>
    <oddFooter>&amp;L&amp;G&amp;R&amp;"Proxima Nova Lt,Normal"Pagina &amp;"ProximaNovaSbold,Negrita"&amp;P&amp;"Proxima Nova Lt,Normal" de &amp;"ProximaNovaSbold,Negrita"&amp;N</oddFooter>
  </headerFooter>
  <drawing r:id="rId12"/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2021-12-15T01:17:49Z</cp:lastPrinted>
  <dcterms:created xsi:type="dcterms:W3CDTF">2020-12-23T18:47:17Z</dcterms:created>
  <dcterms:modified xsi:type="dcterms:W3CDTF">2022-08-25T18:05:56Z</dcterms:modified>
</cp:coreProperties>
</file>