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20115" windowHeight="7995"/>
  </bookViews>
  <sheets>
    <sheet name="PPI" sheetId="1" r:id="rId1"/>
  </sheets>
  <definedNames>
    <definedName name="Print_Area" localSheetId="0">PPI!$A$1:$R$38</definedName>
    <definedName name="Print_Titles" localSheetId="0">PPI!$1:$9</definedName>
  </definedNames>
  <calcPr calcId="145621"/>
</workbook>
</file>

<file path=xl/calcChain.xml><?xml version="1.0" encoding="utf-8"?>
<calcChain xmlns="http://schemas.openxmlformats.org/spreadsheetml/2006/main">
  <c r="N28" i="1" l="1"/>
  <c r="M28" i="1"/>
  <c r="L28" i="1"/>
  <c r="K28" i="1"/>
  <c r="I28" i="1"/>
  <c r="H28" i="1"/>
  <c r="Q27" i="1"/>
  <c r="P27" i="1"/>
  <c r="O27" i="1"/>
  <c r="J26" i="1"/>
  <c r="J28" i="1" s="1"/>
  <c r="O11" i="1"/>
  <c r="N11" i="1"/>
  <c r="M11" i="1"/>
  <c r="L11" i="1"/>
  <c r="K11" i="1"/>
  <c r="J11" i="1"/>
  <c r="I11" i="1"/>
  <c r="H11" i="1"/>
  <c r="G11" i="1"/>
  <c r="Q11" i="1" l="1"/>
  <c r="O26" i="1"/>
  <c r="O28" i="1" s="1"/>
  <c r="P11" i="1"/>
</calcChain>
</file>

<file path=xl/comments1.xml><?xml version="1.0" encoding="utf-8"?>
<comments xmlns="http://schemas.openxmlformats.org/spreadsheetml/2006/main">
  <authors>
    <author>DGCG</author>
  </authors>
  <commentList>
    <comment ref="O7" authorId="0">
      <text>
        <r>
          <rPr>
            <b/>
            <sz val="9"/>
            <color indexed="81"/>
            <rFont val="Tahoma"/>
            <family val="2"/>
          </rPr>
          <t>DGCG:</t>
        </r>
        <r>
          <rPr>
            <sz val="9"/>
            <color indexed="81"/>
            <rFont val="Tahoma"/>
            <family val="2"/>
          </rPr>
          <t xml:space="preserve">
Modificado menos devengado</t>
        </r>
      </text>
    </comment>
  </commentList>
</comments>
</file>

<file path=xl/sharedStrings.xml><?xml version="1.0" encoding="utf-8"?>
<sst xmlns="http://schemas.openxmlformats.org/spreadsheetml/2006/main" count="66" uniqueCount="56">
  <si>
    <t>PROGRAMAS Y PROYECTOS DE INVERSIÓN</t>
  </si>
  <si>
    <t>Del 01 de Enero Al 30 de Junio de 2018</t>
  </si>
  <si>
    <t>Tipo de Programas y Proyectos</t>
  </si>
  <si>
    <t>Programa o Proyecto</t>
  </si>
  <si>
    <t>UR</t>
  </si>
  <si>
    <t>Egresos</t>
  </si>
  <si>
    <t>Subejercicio</t>
  </si>
  <si>
    <t>% Avance Financiero</t>
  </si>
  <si>
    <t>Denominación</t>
  </si>
  <si>
    <t>Aprobado</t>
  </si>
  <si>
    <t>Ampliaciones/ (Reducciones)</t>
  </si>
  <si>
    <t>Modificado</t>
  </si>
  <si>
    <t>Comprometido</t>
  </si>
  <si>
    <t>Devengado</t>
  </si>
  <si>
    <t>Ejercido</t>
  </si>
  <si>
    <t>Pagado</t>
  </si>
  <si>
    <t>Devengado/ Aprobado</t>
  </si>
  <si>
    <t>Devengado/ Modificado</t>
  </si>
  <si>
    <t>3 = (1 + 2 )</t>
  </si>
  <si>
    <t>6 = ( 3 - 5 )</t>
  </si>
  <si>
    <t>5/1</t>
  </si>
  <si>
    <t>5/3</t>
  </si>
  <si>
    <t>G1149</t>
  </si>
  <si>
    <t>Coordinación General</t>
  </si>
  <si>
    <t>0101</t>
  </si>
  <si>
    <t>P2360</t>
  </si>
  <si>
    <t>Portabilidad del Causes</t>
  </si>
  <si>
    <t>P2364</t>
  </si>
  <si>
    <t>Cuotas de Familiares</t>
  </si>
  <si>
    <t>G1150</t>
  </si>
  <si>
    <t>Garantizar el proceso de afiliación al seguro popular</t>
  </si>
  <si>
    <t>0102</t>
  </si>
  <si>
    <t>G1151</t>
  </si>
  <si>
    <t>Aseroría de afiliados por Gestores</t>
  </si>
  <si>
    <t>0103</t>
  </si>
  <si>
    <t>P2351</t>
  </si>
  <si>
    <t>Remuneración del personal involucrado en la prestación de servicios de atención médica a los beneficiarios del Sistema.</t>
  </si>
  <si>
    <t>0201</t>
  </si>
  <si>
    <t>P2352</t>
  </si>
  <si>
    <t>Financiamiento de medicamentos, material de curación y otros insumos relacionados con las Intervenciones del Catálogo Universal de Serviciso de Salud</t>
  </si>
  <si>
    <t>P2353</t>
  </si>
  <si>
    <t>Caravanas de la Salud en zonas de difícil acceso sin infraestructura médica.</t>
  </si>
  <si>
    <t>P2354</t>
  </si>
  <si>
    <t>Gasto Operativo de Unidades Médicas participantes en la Prestación de los Servicios de Salud del Catalogo Universal de Servicios de Salud.</t>
  </si>
  <si>
    <t>P2355</t>
  </si>
  <si>
    <t>Pagos a Terceros por Servicios de Salud</t>
  </si>
  <si>
    <t>P2356</t>
  </si>
  <si>
    <t>Acciones de Promoción, Prevención y Detección oportuna de enfermedades contenidas en el Catalogo Universal de Servicios de Salud</t>
  </si>
  <si>
    <t>P2361</t>
  </si>
  <si>
    <t xml:space="preserve">Seguro Médico Siglo XXI </t>
  </si>
  <si>
    <t>P2363</t>
  </si>
  <si>
    <t xml:space="preserve">Fondo de Protección contra Gastos Catastróficos </t>
  </si>
  <si>
    <t>Q2553</t>
  </si>
  <si>
    <t>Previsiones para Infraestructura en Salud</t>
  </si>
  <si>
    <t>ADMINISTRACION</t>
  </si>
  <si>
    <t>Total del Gasto</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</si>
</sst>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7" formatCode="&quot;$&quot;#,##0.00;\-&quot;$&quot;#,##0.00"/>
    <numFmt numFmtId="44" formatCode="_-&quot;$&quot;* #,##0.00_-;\-&quot;$&quot;* #,##0.00_-;_-&quot;$&quot;* &quot;-&quot;??_-;_-@_-"/>
    <numFmt numFmtId="43" formatCode="_-* #,##0.00_-;\-* #,##0.00_-;_-* &quot;-&quot;??_-;_-@_-"/>
    <numFmt numFmtId="164" formatCode="#,##0.00_ ;\-#,##0.00\ "/>
    <numFmt numFmtId="165" formatCode="General_)"/>
    <numFmt numFmtId="166" formatCode="_-[$€-2]* #,##0.00_-;\-[$€-2]* #,##0.00_-;_-[$€-2]* &quot;-&quot;??_-"/>
    <numFmt numFmtId="167" formatCode="_-* #,##0.00\ _€_-;\-* #,##0.00\ _€_-;_-* &quot;-&quot;??\ _€_-;_-@_-"/>
  </numFmts>
  <fonts count="31" x14ac:knownFonts="1">
    <font>
      <sz val="11"/>
      <color theme="1"/>
      <name val="Calibri"/>
      <family val="2"/>
      <scheme val="minor"/>
    </font>
    <font>
      <sz val="11"/>
      <color theme="1"/>
      <name val="Calibri"/>
      <family val="2"/>
      <scheme val="minor"/>
    </font>
    <font>
      <sz val="11"/>
      <color theme="0"/>
      <name val="Calibri"/>
      <family val="2"/>
      <scheme val="minor"/>
    </font>
    <font>
      <sz val="10"/>
      <color rgb="FF000000"/>
      <name val="Arial"/>
      <family val="2"/>
    </font>
    <font>
      <b/>
      <sz val="10"/>
      <name val="Arial"/>
      <family val="2"/>
    </font>
    <font>
      <sz val="10"/>
      <name val="Arial"/>
      <family val="2"/>
    </font>
    <font>
      <b/>
      <sz val="10"/>
      <color theme="1"/>
      <name val="Arial"/>
      <family val="2"/>
    </font>
    <font>
      <sz val="10"/>
      <color theme="1"/>
      <name val="Arial"/>
      <family val="2"/>
    </font>
    <font>
      <sz val="10"/>
      <color theme="0"/>
      <name val="Arial"/>
      <family val="2"/>
    </font>
    <font>
      <b/>
      <sz val="9"/>
      <color indexed="81"/>
      <name val="Tahoma"/>
      <family val="2"/>
    </font>
    <font>
      <sz val="9"/>
      <color indexed="81"/>
      <name val="Tahoma"/>
      <family val="2"/>
    </font>
    <font>
      <sz val="11"/>
      <color indexed="8"/>
      <name val="Calibri"/>
      <family val="2"/>
    </font>
    <font>
      <sz val="12"/>
      <color indexed="24"/>
      <name val="Arial"/>
      <family val="2"/>
    </font>
    <font>
      <b/>
      <sz val="18"/>
      <color indexed="24"/>
      <name val="Arial"/>
      <family val="2"/>
    </font>
    <font>
      <b/>
      <sz val="14"/>
      <color indexed="24"/>
      <name val="Arial"/>
      <family val="2"/>
    </font>
    <font>
      <sz val="8"/>
      <color theme="1"/>
      <name val="Arial"/>
      <family val="2"/>
    </font>
    <font>
      <sz val="10"/>
      <color theme="1"/>
      <name val="Times New Roman"/>
      <family val="2"/>
    </font>
    <font>
      <sz val="11"/>
      <color theme="1"/>
      <name val="Garamond"/>
      <family val="2"/>
    </font>
    <font>
      <b/>
      <sz val="10"/>
      <color indexed="9"/>
      <name val="Arial"/>
      <family val="2"/>
    </font>
    <font>
      <b/>
      <i/>
      <sz val="12"/>
      <color indexed="8"/>
      <name val="Arial"/>
      <family val="2"/>
    </font>
    <font>
      <b/>
      <sz val="11"/>
      <color indexed="9"/>
      <name val="Arial"/>
      <family val="2"/>
    </font>
    <font>
      <b/>
      <sz val="10"/>
      <name val="Tahoma"/>
      <family val="2"/>
    </font>
    <font>
      <sz val="12"/>
      <color indexed="8"/>
      <name val="Arial"/>
      <family val="2"/>
    </font>
    <font>
      <b/>
      <sz val="2"/>
      <color indexed="56"/>
      <name val="Arial"/>
      <family val="2"/>
    </font>
    <font>
      <b/>
      <sz val="12"/>
      <color indexed="8"/>
      <name val="Arial"/>
      <family val="2"/>
    </font>
    <font>
      <i/>
      <sz val="12"/>
      <color indexed="8"/>
      <name val="Arial"/>
      <family val="2"/>
    </font>
    <font>
      <b/>
      <sz val="9"/>
      <name val="Tahoma"/>
      <family val="2"/>
    </font>
    <font>
      <sz val="11"/>
      <name val="Tahoma"/>
      <family val="2"/>
    </font>
    <font>
      <sz val="10"/>
      <color indexed="8"/>
      <name val="Arial"/>
      <family val="2"/>
    </font>
    <font>
      <sz val="19"/>
      <color indexed="56"/>
      <name val="Tahoma"/>
      <family val="2"/>
    </font>
    <font>
      <sz val="12"/>
      <color indexed="14"/>
      <name val="Arial"/>
      <family val="2"/>
    </font>
  </fonts>
  <fills count="35">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39997558519241921"/>
        <bgColor indexed="65"/>
      </patternFill>
    </fill>
    <fill>
      <patternFill patternType="solid">
        <fgColor theme="9" tint="0.39997558519241921"/>
        <bgColor indexed="65"/>
      </patternFill>
    </fill>
    <fill>
      <patternFill patternType="solid">
        <fgColor rgb="FFFFFFFF"/>
        <bgColor rgb="FF000000"/>
      </patternFill>
    </fill>
    <fill>
      <patternFill patternType="solid">
        <fgColor rgb="FFD9D9D9"/>
        <bgColor rgb="FF000000"/>
      </patternFill>
    </fill>
    <fill>
      <patternFill patternType="solid">
        <fgColor theme="0" tint="-0.14999847407452621"/>
        <bgColor indexed="64"/>
      </patternFill>
    </fill>
    <fill>
      <patternFill patternType="solid">
        <fgColor theme="0"/>
        <bgColor indexed="64"/>
      </patternFill>
    </fill>
    <fill>
      <patternFill patternType="solid">
        <fgColor indexed="22"/>
      </patternFill>
    </fill>
    <fill>
      <patternFill patternType="solid">
        <fgColor indexed="53"/>
      </patternFill>
    </fill>
    <fill>
      <patternFill patternType="solid">
        <fgColor indexed="43"/>
        <bgColor indexed="64"/>
      </patternFill>
    </fill>
    <fill>
      <patternFill patternType="solid">
        <fgColor indexed="9"/>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1"/>
      </patternFill>
    </fill>
    <fill>
      <patternFill patternType="mediumGray">
        <bgColor indexed="35"/>
      </patternFill>
    </fill>
    <fill>
      <patternFill patternType="solid">
        <fgColor indexed="54"/>
        <bgColor indexed="64"/>
      </patternFill>
    </fill>
    <fill>
      <patternFill patternType="solid">
        <fgColor indexed="44"/>
        <bgColor indexed="64"/>
      </patternFill>
    </fill>
    <fill>
      <patternFill patternType="solid">
        <fgColor indexed="41"/>
        <bgColor indexed="64"/>
      </patternFill>
    </fill>
    <fill>
      <patternFill patternType="solid">
        <fgColor indexed="15"/>
        <bgColor indexed="13"/>
      </patternFill>
    </fill>
    <fill>
      <patternFill patternType="solid">
        <fgColor indexed="40"/>
      </patternFill>
    </fill>
  </fills>
  <borders count="21">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48"/>
      </left>
      <right style="thin">
        <color indexed="48"/>
      </right>
      <top style="thin">
        <color indexed="48"/>
      </top>
      <bottom style="thin">
        <color indexed="48"/>
      </bottom>
      <diagonal/>
    </border>
    <border>
      <left style="thin">
        <color indexed="22"/>
      </left>
      <right style="thin">
        <color indexed="22"/>
      </right>
      <top style="thin">
        <color indexed="22"/>
      </top>
      <bottom style="thin">
        <color indexed="22"/>
      </bottom>
      <diagonal/>
    </border>
    <border>
      <left/>
      <right/>
      <top style="thin">
        <color indexed="48"/>
      </top>
      <bottom style="thin">
        <color indexed="48"/>
      </bottom>
      <diagonal/>
    </border>
    <border>
      <left style="thin">
        <color indexed="56"/>
      </left>
      <right style="thin">
        <color indexed="56"/>
      </right>
      <top style="thin">
        <color indexed="56"/>
      </top>
      <bottom style="thin">
        <color indexed="56"/>
      </bottom>
      <diagonal/>
    </border>
    <border>
      <left/>
      <right/>
      <top style="thin">
        <color indexed="64"/>
      </top>
      <bottom style="double">
        <color indexed="64"/>
      </bottom>
      <diagonal/>
    </border>
  </borders>
  <cellStyleXfs count="432">
    <xf numFmtId="0" fontId="0" fillId="0" borderId="0"/>
    <xf numFmtId="43" fontId="1" fillId="0" borderId="0" applyFont="0" applyFill="0" applyBorder="0" applyAlignment="0" applyProtection="0"/>
    <xf numFmtId="9" fontId="1" fillId="0" borderId="0" applyFont="0" applyFill="0" applyBorder="0" applyAlignment="0" applyProtection="0"/>
    <xf numFmtId="165" fontId="5"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6" borderId="0" applyNumberFormat="0" applyBorder="0" applyAlignment="0" applyProtection="0"/>
    <xf numFmtId="0" fontId="2" fillId="7"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166" fontId="5"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2" fillId="0" borderId="0" applyNumberFormat="0" applyFill="0" applyBorder="0" applyAlignment="0" applyProtection="0"/>
    <xf numFmtId="2" fontId="12" fillId="0" borderId="0" applyFill="0" applyBorder="0" applyAlignment="0" applyProtection="0"/>
    <xf numFmtId="0" fontId="13" fillId="0" borderId="0" applyNumberFormat="0" applyFill="0" applyBorder="0" applyAlignment="0" applyProtection="0"/>
    <xf numFmtId="0" fontId="14" fillId="0" borderId="0" applyNumberFormat="0" applyFill="0" applyBorder="0" applyProtection="0">
      <alignment horizontal="center"/>
    </xf>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5" fillId="0" borderId="0"/>
    <xf numFmtId="0" fontId="5" fillId="0" borderId="0"/>
    <xf numFmtId="0" fontId="15" fillId="0" borderId="0"/>
    <xf numFmtId="0" fontId="5" fillId="0" borderId="0"/>
    <xf numFmtId="0" fontId="5" fillId="0" borderId="0"/>
    <xf numFmtId="0" fontId="1" fillId="0" borderId="0"/>
    <xf numFmtId="0" fontId="5" fillId="0" borderId="0"/>
    <xf numFmtId="0" fontId="5" fillId="0" borderId="0"/>
    <xf numFmtId="0" fontId="5"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5" fillId="0" borderId="0"/>
    <xf numFmtId="0" fontId="16" fillId="0" borderId="0"/>
    <xf numFmtId="0" fontId="5" fillId="0" borderId="0"/>
    <xf numFmtId="0" fontId="15" fillId="0" borderId="0"/>
    <xf numFmtId="0" fontId="5" fillId="0" borderId="0"/>
    <xf numFmtId="0" fontId="15" fillId="0" borderId="0"/>
    <xf numFmtId="0" fontId="5" fillId="0" borderId="0"/>
    <xf numFmtId="0" fontId="15" fillId="0" borderId="0"/>
    <xf numFmtId="0" fontId="5" fillId="0" borderId="0"/>
    <xf numFmtId="0" fontId="15" fillId="0" borderId="0"/>
    <xf numFmtId="0" fontId="15" fillId="0" borderId="0"/>
    <xf numFmtId="0" fontId="5" fillId="0" borderId="0"/>
    <xf numFmtId="0" fontId="1" fillId="0" borderId="0"/>
    <xf numFmtId="0" fontId="5" fillId="0" borderId="0"/>
    <xf numFmtId="0" fontId="5" fillId="0" borderId="0"/>
    <xf numFmtId="0" fontId="11" fillId="0" borderId="0"/>
    <xf numFmtId="0" fontId="5" fillId="0" borderId="0"/>
    <xf numFmtId="0" fontId="11" fillId="0" borderId="0"/>
    <xf numFmtId="0" fontId="5" fillId="0" borderId="0"/>
    <xf numFmtId="0" fontId="11" fillId="0" borderId="0"/>
    <xf numFmtId="0" fontId="5" fillId="0" borderId="0"/>
    <xf numFmtId="0" fontId="11"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 fillId="0" borderId="0"/>
    <xf numFmtId="0" fontId="1" fillId="0" borderId="0"/>
    <xf numFmtId="0" fontId="5" fillId="0" borderId="0"/>
    <xf numFmtId="0" fontId="5"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1" fillId="0" borderId="0"/>
    <xf numFmtId="0" fontId="5" fillId="0" borderId="0"/>
    <xf numFmtId="0" fontId="1" fillId="0" borderId="0"/>
    <xf numFmtId="0" fontId="5" fillId="0" borderId="0"/>
    <xf numFmtId="0" fontId="1" fillId="0" borderId="0"/>
    <xf numFmtId="0" fontId="5" fillId="0" borderId="0"/>
    <xf numFmtId="0" fontId="1" fillId="0" borderId="0"/>
    <xf numFmtId="0" fontId="1" fillId="0" borderId="0"/>
    <xf numFmtId="0" fontId="1" fillId="0" borderId="0"/>
    <xf numFmtId="0" fontId="1" fillId="0" borderId="0"/>
    <xf numFmtId="0" fontId="15" fillId="0" borderId="0"/>
    <xf numFmtId="0" fontId="15" fillId="0" borderId="0"/>
    <xf numFmtId="0" fontId="5" fillId="0" borderId="0"/>
    <xf numFmtId="0" fontId="5" fillId="0" borderId="0"/>
    <xf numFmtId="0" fontId="1" fillId="0" borderId="0"/>
    <xf numFmtId="0" fontId="5" fillId="0" borderId="0"/>
    <xf numFmtId="0" fontId="1" fillId="0" borderId="0"/>
    <xf numFmtId="0" fontId="5" fillId="0" borderId="0"/>
    <xf numFmtId="0" fontId="1" fillId="0" borderId="0"/>
    <xf numFmtId="0" fontId="5" fillId="0" borderId="0"/>
    <xf numFmtId="0" fontId="1" fillId="0" borderId="0"/>
    <xf numFmtId="0" fontId="1" fillId="0" borderId="0"/>
    <xf numFmtId="0" fontId="5" fillId="0" borderId="0"/>
    <xf numFmtId="0" fontId="5" fillId="0" borderId="0"/>
    <xf numFmtId="0" fontId="1" fillId="0" borderId="0"/>
    <xf numFmtId="0" fontId="1" fillId="0" borderId="0"/>
    <xf numFmtId="0" fontId="5" fillId="0" borderId="0"/>
    <xf numFmtId="0" fontId="1" fillId="0" borderId="0"/>
    <xf numFmtId="0" fontId="5" fillId="0" borderId="0"/>
    <xf numFmtId="0" fontId="1" fillId="0" borderId="0"/>
    <xf numFmtId="0" fontId="1"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5" fillId="0" borderId="0"/>
    <xf numFmtId="0" fontId="1" fillId="0" borderId="0"/>
    <xf numFmtId="0" fontId="5" fillId="0" borderId="0"/>
    <xf numFmtId="0" fontId="1" fillId="0" borderId="0"/>
    <xf numFmtId="0" fontId="1" fillId="0" borderId="0"/>
    <xf numFmtId="0" fontId="5" fillId="0" borderId="0"/>
    <xf numFmtId="0" fontId="1" fillId="0" borderId="0"/>
    <xf numFmtId="0" fontId="5" fillId="0" borderId="0"/>
    <xf numFmtId="0" fontId="5" fillId="0" borderId="0"/>
    <xf numFmtId="0" fontId="1" fillId="0" borderId="0"/>
    <xf numFmtId="0" fontId="5" fillId="0" borderId="0"/>
    <xf numFmtId="0" fontId="5" fillId="0" borderId="0"/>
    <xf numFmtId="0" fontId="5" fillId="0" borderId="0"/>
    <xf numFmtId="0" fontId="1" fillId="0" borderId="0"/>
    <xf numFmtId="0" fontId="5" fillId="0" borderId="0"/>
    <xf numFmtId="0" fontId="1" fillId="0" borderId="0"/>
    <xf numFmtId="0" fontId="5" fillId="0" borderId="0"/>
    <xf numFmtId="0" fontId="1" fillId="0" borderId="0"/>
    <xf numFmtId="0" fontId="5" fillId="0" borderId="0"/>
    <xf numFmtId="0" fontId="1" fillId="0" borderId="0"/>
    <xf numFmtId="0" fontId="5"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5" fillId="0" borderId="0"/>
    <xf numFmtId="0" fontId="1" fillId="0" borderId="0"/>
    <xf numFmtId="0" fontId="5" fillId="0" borderId="0"/>
    <xf numFmtId="0" fontId="1" fillId="0" borderId="0"/>
    <xf numFmtId="0" fontId="5" fillId="0" borderId="0"/>
    <xf numFmtId="0" fontId="1" fillId="0" borderId="0"/>
    <xf numFmtId="0" fontId="5" fillId="0" borderId="0"/>
    <xf numFmtId="0" fontId="1" fillId="0" borderId="0"/>
    <xf numFmtId="0" fontId="5" fillId="0" borderId="0"/>
    <xf numFmtId="0" fontId="1" fillId="0" borderId="0"/>
    <xf numFmtId="0" fontId="5" fillId="0" borderId="0"/>
    <xf numFmtId="0" fontId="1" fillId="0" borderId="0"/>
    <xf numFmtId="0" fontId="5" fillId="0" borderId="0"/>
    <xf numFmtId="0" fontId="5" fillId="0" borderId="0"/>
    <xf numFmtId="0" fontId="1" fillId="0" borderId="0"/>
    <xf numFmtId="0" fontId="1" fillId="0" borderId="0"/>
    <xf numFmtId="0" fontId="5" fillId="0" borderId="0"/>
    <xf numFmtId="0" fontId="5" fillId="0" borderId="0"/>
    <xf numFmtId="0" fontId="1" fillId="2" borderId="1" applyNumberFormat="0" applyFont="0" applyAlignment="0" applyProtection="0"/>
    <xf numFmtId="0" fontId="11" fillId="2" borderId="1" applyNumberFormat="0" applyFont="0" applyAlignment="0" applyProtection="0"/>
    <xf numFmtId="0" fontId="1" fillId="2" borderId="1" applyNumberFormat="0" applyFont="0" applyAlignment="0" applyProtection="0"/>
    <xf numFmtId="0" fontId="1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9" fontId="1"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5" fillId="0" borderId="0" applyFont="0" applyFill="0" applyBorder="0" applyAlignment="0" applyProtection="0"/>
    <xf numFmtId="9" fontId="5" fillId="0" borderId="0" applyFont="0" applyFill="0" applyBorder="0" applyAlignment="0" applyProtection="0"/>
    <xf numFmtId="9" fontId="15" fillId="0" borderId="0" applyFont="0" applyFill="0" applyBorder="0" applyAlignment="0" applyProtection="0"/>
    <xf numFmtId="4" fontId="18" fillId="16" borderId="16" applyNumberFormat="0" applyProtection="0">
      <alignment horizontal="center" vertical="center" wrapText="1"/>
    </xf>
    <xf numFmtId="4" fontId="19" fillId="17" borderId="16" applyNumberFormat="0" applyProtection="0">
      <alignment horizontal="center" vertical="center" wrapText="1"/>
    </xf>
    <xf numFmtId="4" fontId="20" fillId="16" borderId="16" applyNumberFormat="0" applyProtection="0">
      <alignment horizontal="left" vertical="center" wrapText="1"/>
    </xf>
    <xf numFmtId="4" fontId="21" fillId="18" borderId="0" applyNumberFormat="0" applyProtection="0">
      <alignment horizontal="left" vertical="center" wrapText="1"/>
    </xf>
    <xf numFmtId="4" fontId="22" fillId="19" borderId="16" applyNumberFormat="0" applyProtection="0">
      <alignment horizontal="right" vertical="center"/>
    </xf>
    <xf numFmtId="4" fontId="22" fillId="20" borderId="16" applyNumberFormat="0" applyProtection="0">
      <alignment horizontal="right" vertical="center"/>
    </xf>
    <xf numFmtId="4" fontId="22" fillId="21" borderId="16" applyNumberFormat="0" applyProtection="0">
      <alignment horizontal="right" vertical="center"/>
    </xf>
    <xf numFmtId="4" fontId="22" fillId="22" borderId="16" applyNumberFormat="0" applyProtection="0">
      <alignment horizontal="right" vertical="center"/>
    </xf>
    <xf numFmtId="4" fontId="22" fillId="23" borderId="16" applyNumberFormat="0" applyProtection="0">
      <alignment horizontal="right" vertical="center"/>
    </xf>
    <xf numFmtId="4" fontId="22" fillId="24" borderId="16" applyNumberFormat="0" applyProtection="0">
      <alignment horizontal="right" vertical="center"/>
    </xf>
    <xf numFmtId="4" fontId="22" fillId="25" borderId="16" applyNumberFormat="0" applyProtection="0">
      <alignment horizontal="right" vertical="center"/>
    </xf>
    <xf numFmtId="4" fontId="22" fillId="26" borderId="16" applyNumberFormat="0" applyProtection="0">
      <alignment horizontal="right" vertical="center"/>
    </xf>
    <xf numFmtId="4" fontId="22" fillId="27" borderId="16" applyNumberFormat="0" applyProtection="0">
      <alignment horizontal="right" vertical="center"/>
    </xf>
    <xf numFmtId="4" fontId="23" fillId="28" borderId="17" applyNumberFormat="0" applyProtection="0">
      <alignment horizontal="left" vertical="center" indent="1"/>
    </xf>
    <xf numFmtId="4" fontId="23" fillId="29" borderId="0" applyNumberFormat="0" applyProtection="0">
      <alignment horizontal="left" vertical="center" indent="1"/>
    </xf>
    <xf numFmtId="4" fontId="24" fillId="30" borderId="0" applyNumberFormat="0" applyProtection="0">
      <alignment horizontal="left" vertical="center" indent="1"/>
    </xf>
    <xf numFmtId="4" fontId="22" fillId="31" borderId="16" applyNumberFormat="0" applyProtection="0">
      <alignment horizontal="right" vertical="center"/>
    </xf>
    <xf numFmtId="4" fontId="5" fillId="0" borderId="0" applyNumberFormat="0" applyProtection="0">
      <alignment horizontal="left" vertical="center" indent="1"/>
    </xf>
    <xf numFmtId="4" fontId="5" fillId="0" borderId="0" applyNumberFormat="0" applyProtection="0">
      <alignment horizontal="left" vertical="center" indent="1"/>
    </xf>
    <xf numFmtId="4" fontId="22" fillId="32" borderId="16" applyNumberFormat="0" applyProtection="0">
      <alignment vertical="center"/>
    </xf>
    <xf numFmtId="4" fontId="25" fillId="32" borderId="16" applyNumberFormat="0" applyProtection="0">
      <alignment vertical="center"/>
    </xf>
    <xf numFmtId="4" fontId="24" fillId="31" borderId="18" applyNumberFormat="0" applyProtection="0">
      <alignment horizontal="left" vertical="center" indent="1"/>
    </xf>
    <xf numFmtId="4" fontId="26" fillId="18" borderId="19" applyNumberFormat="0" applyProtection="0">
      <alignment horizontal="center" vertical="center" wrapText="1"/>
    </xf>
    <xf numFmtId="4" fontId="25" fillId="32" borderId="16" applyNumberFormat="0" applyProtection="0">
      <alignment horizontal="center" vertical="center" wrapText="1"/>
    </xf>
    <xf numFmtId="4" fontId="27" fillId="33" borderId="19" applyNumberFormat="0" applyProtection="0">
      <alignment horizontal="left" vertical="center" wrapText="1"/>
    </xf>
    <xf numFmtId="4" fontId="28" fillId="34" borderId="16" applyNumberFormat="0" applyProtection="0">
      <alignment horizontal="left" vertical="center" indent="1"/>
    </xf>
    <xf numFmtId="4" fontId="29" fillId="0" borderId="0" applyNumberFormat="0" applyProtection="0">
      <alignment horizontal="left" vertical="center" indent="1"/>
    </xf>
    <xf numFmtId="4" fontId="30" fillId="32" borderId="16" applyNumberFormat="0" applyProtection="0">
      <alignment horizontal="right" vertical="center"/>
    </xf>
    <xf numFmtId="0" fontId="12" fillId="0" borderId="20" applyNumberFormat="0" applyFill="0" applyAlignment="0" applyProtection="0"/>
    <xf numFmtId="0" fontId="12" fillId="0" borderId="20" applyNumberFormat="0" applyFill="0" applyAlignment="0" applyProtection="0"/>
    <xf numFmtId="0" fontId="12" fillId="0" borderId="20" applyNumberFormat="0" applyFill="0" applyAlignment="0" applyProtection="0"/>
    <xf numFmtId="0" fontId="12" fillId="0" borderId="20" applyNumberFormat="0" applyFill="0" applyAlignment="0" applyProtection="0"/>
    <xf numFmtId="0" fontId="12" fillId="0" borderId="20" applyNumberFormat="0" applyFill="0" applyAlignment="0" applyProtection="0"/>
    <xf numFmtId="0" fontId="12" fillId="0" borderId="20" applyNumberFormat="0" applyFill="0" applyAlignment="0" applyProtection="0"/>
    <xf numFmtId="0" fontId="12" fillId="0" borderId="20" applyNumberFormat="0" applyFill="0" applyAlignment="0" applyProtection="0"/>
    <xf numFmtId="0" fontId="12" fillId="0" borderId="20" applyNumberFormat="0" applyFill="0" applyAlignment="0" applyProtection="0"/>
    <xf numFmtId="0" fontId="12" fillId="0" borderId="20" applyNumberFormat="0" applyFill="0" applyAlignment="0" applyProtection="0"/>
    <xf numFmtId="0" fontId="12" fillId="0" borderId="20" applyNumberFormat="0" applyFill="0" applyAlignment="0" applyProtection="0"/>
    <xf numFmtId="0" fontId="12" fillId="0" borderId="20" applyNumberFormat="0" applyFill="0" applyAlignment="0" applyProtection="0"/>
    <xf numFmtId="0" fontId="12" fillId="0" borderId="20" applyNumberFormat="0" applyFill="0" applyAlignment="0" applyProtection="0"/>
    <xf numFmtId="0" fontId="12" fillId="0" borderId="20" applyNumberFormat="0" applyFill="0" applyAlignment="0" applyProtection="0"/>
  </cellStyleXfs>
  <cellXfs count="61">
    <xf numFmtId="0" fontId="0" fillId="0" borderId="0" xfId="0"/>
    <xf numFmtId="0" fontId="3" fillId="0" borderId="0" xfId="0" applyFont="1" applyFill="1" applyBorder="1" applyProtection="1">
      <protection hidden="1"/>
    </xf>
    <xf numFmtId="0" fontId="3" fillId="11" borderId="0" xfId="0" applyFont="1" applyFill="1" applyBorder="1" applyProtection="1">
      <protection hidden="1"/>
    </xf>
    <xf numFmtId="0" fontId="4" fillId="12" borderId="0" xfId="0" applyFont="1" applyFill="1" applyBorder="1" applyAlignment="1" applyProtection="1">
      <alignment horizontal="centerContinuous" vertical="center"/>
      <protection hidden="1"/>
    </xf>
    <xf numFmtId="0" fontId="5" fillId="11" borderId="0" xfId="0" applyFont="1" applyFill="1" applyBorder="1" applyProtection="1">
      <protection hidden="1"/>
    </xf>
    <xf numFmtId="0" fontId="4" fillId="13" borderId="5" xfId="0" applyFont="1" applyFill="1" applyBorder="1" applyAlignment="1" applyProtection="1">
      <alignment horizontal="center" vertical="center" wrapText="1"/>
      <protection hidden="1"/>
    </xf>
    <xf numFmtId="0" fontId="4" fillId="13" borderId="11" xfId="0" applyFont="1" applyFill="1" applyBorder="1" applyAlignment="1" applyProtection="1">
      <alignment horizontal="center" vertical="center" wrapText="1"/>
      <protection hidden="1"/>
    </xf>
    <xf numFmtId="0" fontId="6" fillId="13" borderId="5" xfId="0" applyFont="1" applyFill="1" applyBorder="1" applyAlignment="1" applyProtection="1">
      <alignment horizontal="center" wrapText="1"/>
      <protection hidden="1"/>
    </xf>
    <xf numFmtId="0" fontId="4" fillId="13" borderId="15" xfId="0" applyFont="1" applyFill="1" applyBorder="1" applyAlignment="1" applyProtection="1">
      <alignment horizontal="center" vertical="center" wrapText="1"/>
      <protection hidden="1"/>
    </xf>
    <xf numFmtId="49" fontId="4" fillId="13" borderId="15" xfId="0" applyNumberFormat="1" applyFont="1" applyFill="1" applyBorder="1" applyAlignment="1" applyProtection="1">
      <alignment horizontal="center" vertical="center" wrapText="1"/>
      <protection hidden="1"/>
    </xf>
    <xf numFmtId="0" fontId="7" fillId="14" borderId="10" xfId="0" applyFont="1" applyFill="1" applyBorder="1" applyAlignment="1">
      <alignment horizontal="right" vertical="center" wrapText="1"/>
    </xf>
    <xf numFmtId="0" fontId="7" fillId="14" borderId="11" xfId="0" applyFont="1" applyFill="1" applyBorder="1" applyAlignment="1">
      <alignment horizontal="right" vertical="center" wrapText="1"/>
    </xf>
    <xf numFmtId="0" fontId="7" fillId="14" borderId="11" xfId="0" applyFont="1" applyFill="1" applyBorder="1"/>
    <xf numFmtId="0" fontId="7" fillId="0" borderId="11" xfId="0" applyFont="1" applyBorder="1"/>
    <xf numFmtId="0" fontId="7" fillId="14" borderId="9" xfId="0" applyFont="1" applyFill="1" applyBorder="1" applyAlignment="1">
      <alignment horizontal="justify" vertical="center" wrapText="1"/>
    </xf>
    <xf numFmtId="0" fontId="6" fillId="14" borderId="10" xfId="0" applyFont="1" applyFill="1" applyBorder="1" applyAlignment="1">
      <alignment horizontal="right" vertical="center" wrapText="1"/>
    </xf>
    <xf numFmtId="7" fontId="6" fillId="14" borderId="11" xfId="0" applyNumberFormat="1" applyFont="1" applyFill="1" applyBorder="1" applyAlignment="1">
      <alignment horizontal="right" vertical="center" wrapText="1"/>
    </xf>
    <xf numFmtId="10" fontId="7" fillId="14" borderId="11" xfId="2" applyNumberFormat="1" applyFont="1" applyFill="1" applyBorder="1"/>
    <xf numFmtId="10" fontId="7" fillId="0" borderId="11" xfId="2" applyNumberFormat="1" applyFont="1" applyBorder="1"/>
    <xf numFmtId="0" fontId="7" fillId="14" borderId="0" xfId="0" applyFont="1" applyFill="1" applyBorder="1" applyAlignment="1">
      <alignment horizontal="justify" vertical="center" wrapText="1"/>
    </xf>
    <xf numFmtId="0" fontId="7" fillId="14" borderId="10" xfId="0" applyFont="1" applyFill="1" applyBorder="1" applyAlignment="1">
      <alignment horizontal="justify" vertical="center" wrapText="1"/>
    </xf>
    <xf numFmtId="0" fontId="6" fillId="14" borderId="10" xfId="0" applyFont="1" applyFill="1" applyBorder="1" applyAlignment="1">
      <alignment horizontal="center" vertical="center" wrapText="1"/>
    </xf>
    <xf numFmtId="0" fontId="6" fillId="14" borderId="10" xfId="0" applyFont="1" applyFill="1" applyBorder="1" applyAlignment="1">
      <alignment horizontal="left" vertical="center" wrapText="1"/>
    </xf>
    <xf numFmtId="0" fontId="6" fillId="14" borderId="10" xfId="0" applyNumberFormat="1" applyFont="1" applyFill="1" applyBorder="1" applyAlignment="1">
      <alignment horizontal="center" vertical="center" wrapText="1"/>
    </xf>
    <xf numFmtId="164" fontId="7" fillId="14" borderId="11" xfId="0" applyNumberFormat="1" applyFont="1" applyFill="1" applyBorder="1" applyAlignment="1">
      <alignment horizontal="right" vertical="center" wrapText="1"/>
    </xf>
    <xf numFmtId="7" fontId="7" fillId="14" borderId="11" xfId="1" applyNumberFormat="1" applyFont="1" applyFill="1" applyBorder="1" applyAlignment="1">
      <alignment horizontal="right" vertical="top" wrapText="1"/>
    </xf>
    <xf numFmtId="9" fontId="7" fillId="14" borderId="11" xfId="2" applyFont="1" applyFill="1" applyBorder="1"/>
    <xf numFmtId="9" fontId="7" fillId="0" borderId="11" xfId="2" applyFont="1" applyBorder="1"/>
    <xf numFmtId="49" fontId="7" fillId="14" borderId="11" xfId="0" applyNumberFormat="1" applyFont="1" applyFill="1" applyBorder="1" applyAlignment="1">
      <alignment horizontal="right" vertical="center" wrapText="1"/>
    </xf>
    <xf numFmtId="7" fontId="7" fillId="14" borderId="11" xfId="0" applyNumberFormat="1" applyFont="1" applyFill="1" applyBorder="1" applyAlignment="1">
      <alignment horizontal="right" vertical="center" wrapText="1"/>
    </xf>
    <xf numFmtId="9" fontId="8" fillId="14" borderId="11" xfId="2" applyFont="1" applyFill="1" applyBorder="1"/>
    <xf numFmtId="9" fontId="8" fillId="0" borderId="11" xfId="2" applyFont="1" applyBorder="1"/>
    <xf numFmtId="0" fontId="6" fillId="14" borderId="6" xfId="0" applyFont="1" applyFill="1" applyBorder="1" applyAlignment="1">
      <alignment horizontal="justify" vertical="center" wrapText="1"/>
    </xf>
    <xf numFmtId="0" fontId="7" fillId="14" borderId="9" xfId="0" applyFont="1" applyFill="1" applyBorder="1" applyAlignment="1">
      <alignment horizontal="left" vertical="center" wrapText="1"/>
    </xf>
    <xf numFmtId="0" fontId="7" fillId="14" borderId="0" xfId="0" applyFont="1" applyFill="1" applyBorder="1" applyAlignment="1">
      <alignment horizontal="left" vertical="center" wrapText="1"/>
    </xf>
    <xf numFmtId="0" fontId="7" fillId="14" borderId="10" xfId="0" applyFont="1" applyFill="1" applyBorder="1" applyAlignment="1">
      <alignment horizontal="left" vertical="center" wrapText="1"/>
    </xf>
    <xf numFmtId="0" fontId="7" fillId="14" borderId="0" xfId="0" applyFont="1" applyFill="1" applyBorder="1" applyAlignment="1">
      <alignment horizontal="justify" vertical="center" wrapText="1"/>
    </xf>
    <xf numFmtId="0" fontId="7" fillId="14" borderId="10" xfId="0" applyFont="1" applyFill="1" applyBorder="1" applyAlignment="1">
      <alignment horizontal="justify" vertical="center" wrapText="1"/>
    </xf>
    <xf numFmtId="0" fontId="6" fillId="14" borderId="7" xfId="0" applyFont="1" applyFill="1" applyBorder="1" applyAlignment="1">
      <alignment horizontal="left" vertical="center" wrapText="1" indent="3"/>
    </xf>
    <xf numFmtId="0" fontId="6" fillId="14" borderId="8" xfId="0" applyFont="1" applyFill="1" applyBorder="1" applyAlignment="1">
      <alignment horizontal="left" vertical="center" wrapText="1" indent="3"/>
    </xf>
    <xf numFmtId="0" fontId="4" fillId="13" borderId="2" xfId="0" applyFont="1" applyFill="1" applyBorder="1" applyAlignment="1" applyProtection="1">
      <alignment horizontal="center" vertical="center" wrapText="1"/>
      <protection hidden="1"/>
    </xf>
    <xf numFmtId="0" fontId="4" fillId="13" borderId="3" xfId="0" applyFont="1" applyFill="1" applyBorder="1" applyAlignment="1" applyProtection="1">
      <alignment horizontal="center" vertical="center" wrapText="1"/>
      <protection hidden="1"/>
    </xf>
    <xf numFmtId="0" fontId="4" fillId="13" borderId="4" xfId="0" applyFont="1" applyFill="1" applyBorder="1" applyAlignment="1" applyProtection="1">
      <alignment horizontal="center" vertical="center" wrapText="1"/>
      <protection hidden="1"/>
    </xf>
    <xf numFmtId="0" fontId="4" fillId="13" borderId="9" xfId="0" applyFont="1" applyFill="1" applyBorder="1" applyAlignment="1" applyProtection="1">
      <alignment horizontal="center" vertical="center" wrapText="1"/>
      <protection hidden="1"/>
    </xf>
    <xf numFmtId="0" fontId="4" fillId="13" borderId="0" xfId="0" applyFont="1" applyFill="1" applyBorder="1" applyAlignment="1" applyProtection="1">
      <alignment horizontal="center" vertical="center" wrapText="1"/>
      <protection hidden="1"/>
    </xf>
    <xf numFmtId="0" fontId="4" fillId="13" borderId="10" xfId="0" applyFont="1" applyFill="1" applyBorder="1" applyAlignment="1" applyProtection="1">
      <alignment horizontal="center" vertical="center" wrapText="1"/>
      <protection hidden="1"/>
    </xf>
    <xf numFmtId="0" fontId="4" fillId="13" borderId="12" xfId="0" applyFont="1" applyFill="1" applyBorder="1" applyAlignment="1" applyProtection="1">
      <alignment horizontal="center" vertical="center" wrapText="1"/>
      <protection hidden="1"/>
    </xf>
    <xf numFmtId="0" fontId="4" fillId="13" borderId="13" xfId="0" applyFont="1" applyFill="1" applyBorder="1" applyAlignment="1" applyProtection="1">
      <alignment horizontal="center" vertical="center" wrapText="1"/>
      <protection hidden="1"/>
    </xf>
    <xf numFmtId="0" fontId="4" fillId="13" borderId="14" xfId="0" applyFont="1" applyFill="1" applyBorder="1" applyAlignment="1" applyProtection="1">
      <alignment horizontal="center" vertical="center" wrapText="1"/>
      <protection hidden="1"/>
    </xf>
    <xf numFmtId="0" fontId="4" fillId="13" borderId="5" xfId="0" applyFont="1" applyFill="1" applyBorder="1" applyAlignment="1" applyProtection="1">
      <alignment horizontal="center" vertical="center" wrapText="1"/>
      <protection hidden="1"/>
    </xf>
    <xf numFmtId="0" fontId="4" fillId="13" borderId="11" xfId="0" applyFont="1" applyFill="1" applyBorder="1" applyAlignment="1" applyProtection="1">
      <alignment horizontal="center" vertical="center" wrapText="1"/>
      <protection hidden="1"/>
    </xf>
    <xf numFmtId="0" fontId="4" fillId="13" borderId="15" xfId="0" applyFont="1" applyFill="1" applyBorder="1" applyAlignment="1" applyProtection="1">
      <alignment horizontal="center" vertical="center" wrapText="1"/>
      <protection hidden="1"/>
    </xf>
    <xf numFmtId="0" fontId="4" fillId="13" borderId="6" xfId="0" applyFont="1" applyFill="1" applyBorder="1" applyAlignment="1" applyProtection="1">
      <alignment horizontal="center" vertical="center" wrapText="1"/>
      <protection hidden="1"/>
    </xf>
    <xf numFmtId="0" fontId="4" fillId="13" borderId="7" xfId="0" applyFont="1" applyFill="1" applyBorder="1" applyAlignment="1" applyProtection="1">
      <alignment horizontal="center" vertical="center" wrapText="1"/>
      <protection hidden="1"/>
    </xf>
    <xf numFmtId="0" fontId="4" fillId="13" borderId="8" xfId="0" applyFont="1" applyFill="1" applyBorder="1" applyAlignment="1" applyProtection="1">
      <alignment horizontal="center" vertical="center" wrapText="1"/>
      <protection hidden="1"/>
    </xf>
    <xf numFmtId="0" fontId="6" fillId="13" borderId="6" xfId="0" applyFont="1" applyFill="1" applyBorder="1" applyAlignment="1" applyProtection="1">
      <alignment horizontal="center"/>
      <protection hidden="1"/>
    </xf>
    <xf numFmtId="0" fontId="6" fillId="13" borderId="8" xfId="0" applyFont="1" applyFill="1" applyBorder="1" applyAlignment="1" applyProtection="1">
      <alignment horizontal="center"/>
      <protection hidden="1"/>
    </xf>
    <xf numFmtId="0" fontId="6" fillId="14" borderId="15" xfId="0" applyFont="1" applyFill="1" applyBorder="1" applyAlignment="1">
      <alignment horizontal="right" vertical="center" wrapText="1"/>
    </xf>
    <xf numFmtId="7" fontId="6" fillId="14" borderId="15" xfId="0" applyNumberFormat="1" applyFont="1" applyFill="1" applyBorder="1" applyAlignment="1">
      <alignment horizontal="right" vertical="center" wrapText="1"/>
    </xf>
    <xf numFmtId="9" fontId="6" fillId="14" borderId="8" xfId="2" applyFont="1" applyFill="1" applyBorder="1" applyAlignment="1"/>
    <xf numFmtId="9" fontId="6" fillId="14" borderId="15" xfId="2" applyFont="1" applyFill="1" applyBorder="1" applyAlignment="1"/>
  </cellXfs>
  <cellStyles count="432">
    <cellStyle name="=C:\WINNT\SYSTEM32\COMMAND.COM" xfId="3"/>
    <cellStyle name="20% - Énfasis1 2" xfId="4"/>
    <cellStyle name="20% - Énfasis2 2" xfId="5"/>
    <cellStyle name="20% - Énfasis3 2" xfId="6"/>
    <cellStyle name="20% - Énfasis4 2" xfId="7"/>
    <cellStyle name="20% - Énfasis4 2 2" xfId="8"/>
    <cellStyle name="20% - Énfasis4 3" xfId="9"/>
    <cellStyle name="40% - Énfasis3 2" xfId="10"/>
    <cellStyle name="60% - Énfasis3 2" xfId="11"/>
    <cellStyle name="60% - Énfasis4 2" xfId="12"/>
    <cellStyle name="60% - Énfasis6 2" xfId="13"/>
    <cellStyle name="Euro" xfId="14"/>
    <cellStyle name="Euro 2" xfId="15"/>
    <cellStyle name="Euro 3" xfId="16"/>
    <cellStyle name="Fecha" xfId="17"/>
    <cellStyle name="Fijo" xfId="18"/>
    <cellStyle name="HEADING1" xfId="19"/>
    <cellStyle name="HEADING2" xfId="20"/>
    <cellStyle name="Millares" xfId="1" builtinId="3"/>
    <cellStyle name="Millares 10" xfId="21"/>
    <cellStyle name="Millares 11" xfId="22"/>
    <cellStyle name="Millares 12" xfId="23"/>
    <cellStyle name="Millares 13" xfId="24"/>
    <cellStyle name="Millares 14" xfId="25"/>
    <cellStyle name="Millares 15" xfId="26"/>
    <cellStyle name="Millares 16" xfId="27"/>
    <cellStyle name="Millares 17" xfId="28"/>
    <cellStyle name="Millares 2" xfId="29"/>
    <cellStyle name="Millares 2 10" xfId="30"/>
    <cellStyle name="Millares 2 11" xfId="31"/>
    <cellStyle name="Millares 2 12" xfId="32"/>
    <cellStyle name="Millares 2 13" xfId="33"/>
    <cellStyle name="Millares 2 14" xfId="34"/>
    <cellStyle name="Millares 2 15" xfId="35"/>
    <cellStyle name="Millares 2 16" xfId="36"/>
    <cellStyle name="Millares 2 17" xfId="37"/>
    <cellStyle name="Millares 2 18" xfId="38"/>
    <cellStyle name="Millares 2 19" xfId="39"/>
    <cellStyle name="Millares 2 2" xfId="40"/>
    <cellStyle name="Millares 2 2 2" xfId="41"/>
    <cellStyle name="Millares 2 2 2 2" xfId="42"/>
    <cellStyle name="Millares 2 2 3" xfId="43"/>
    <cellStyle name="Millares 2 2 4" xfId="44"/>
    <cellStyle name="Millares 2 2 4 2" xfId="45"/>
    <cellStyle name="Millares 2 2 5" xfId="46"/>
    <cellStyle name="Millares 2 2 6" xfId="47"/>
    <cellStyle name="Millares 2 2 6 2" xfId="48"/>
    <cellStyle name="Millares 2 2 6 3" xfId="49"/>
    <cellStyle name="Millares 2 2 7" xfId="50"/>
    <cellStyle name="Millares 2 20" xfId="51"/>
    <cellStyle name="Millares 2 21" xfId="52"/>
    <cellStyle name="Millares 2 22" xfId="53"/>
    <cellStyle name="Millares 2 3" xfId="54"/>
    <cellStyle name="Millares 2 3 2" xfId="55"/>
    <cellStyle name="Millares 2 3 2 2" xfId="56"/>
    <cellStyle name="Millares 2 3 3" xfId="57"/>
    <cellStyle name="Millares 2 3 4" xfId="58"/>
    <cellStyle name="Millares 2 3 5" xfId="59"/>
    <cellStyle name="Millares 2 4" xfId="60"/>
    <cellStyle name="Millares 2 4 2" xfId="61"/>
    <cellStyle name="Millares 2 5" xfId="62"/>
    <cellStyle name="Millares 2 6" xfId="63"/>
    <cellStyle name="Millares 2 7" xfId="64"/>
    <cellStyle name="Millares 2 8" xfId="65"/>
    <cellStyle name="Millares 2 9" xfId="66"/>
    <cellStyle name="Millares 3" xfId="67"/>
    <cellStyle name="Millares 3 2" xfId="68"/>
    <cellStyle name="Millares 3 2 2" xfId="69"/>
    <cellStyle name="Millares 3 3" xfId="70"/>
    <cellStyle name="Millares 3 4" xfId="71"/>
    <cellStyle name="Millares 3 5" xfId="72"/>
    <cellStyle name="Millares 3 6" xfId="73"/>
    <cellStyle name="Millares 3 7" xfId="74"/>
    <cellStyle name="Millares 3 8" xfId="75"/>
    <cellStyle name="Millares 3 9" xfId="76"/>
    <cellStyle name="Millares 4" xfId="77"/>
    <cellStyle name="Millares 4 2" xfId="78"/>
    <cellStyle name="Millares 4 3" xfId="79"/>
    <cellStyle name="Millares 5" xfId="80"/>
    <cellStyle name="Millares 5 2" xfId="81"/>
    <cellStyle name="Millares 5 3" xfId="82"/>
    <cellStyle name="Millares 6" xfId="83"/>
    <cellStyle name="Millares 7" xfId="84"/>
    <cellStyle name="Millares 7 2" xfId="85"/>
    <cellStyle name="Millares 8" xfId="86"/>
    <cellStyle name="Millares 8 2" xfId="87"/>
    <cellStyle name="Millares 9" xfId="88"/>
    <cellStyle name="Moneda 2" xfId="89"/>
    <cellStyle name="Moneda 2 2" xfId="90"/>
    <cellStyle name="Moneda 2 3" xfId="91"/>
    <cellStyle name="Moneda 2 4" xfId="92"/>
    <cellStyle name="Moneda 2 5" xfId="93"/>
    <cellStyle name="Moneda 2 5 2" xfId="94"/>
    <cellStyle name="Moneda 2 6" xfId="95"/>
    <cellStyle name="Moneda 2 7" xfId="96"/>
    <cellStyle name="Moneda 2 8" xfId="97"/>
    <cellStyle name="Moneda 3" xfId="98"/>
    <cellStyle name="Moneda 4" xfId="99"/>
    <cellStyle name="Moneda 5" xfId="100"/>
    <cellStyle name="Moneda 6" xfId="101"/>
    <cellStyle name="Normal" xfId="0" builtinId="0"/>
    <cellStyle name="Normal 10" xfId="102"/>
    <cellStyle name="Normal 10 10" xfId="103"/>
    <cellStyle name="Normal 10 11" xfId="104"/>
    <cellStyle name="Normal 10 12" xfId="105"/>
    <cellStyle name="Normal 10 13" xfId="106"/>
    <cellStyle name="Normal 10 14" xfId="107"/>
    <cellStyle name="Normal 10 2" xfId="108"/>
    <cellStyle name="Normal 10 3" xfId="109"/>
    <cellStyle name="Normal 10 4" xfId="110"/>
    <cellStyle name="Normal 10 5" xfId="111"/>
    <cellStyle name="Normal 10 6" xfId="112"/>
    <cellStyle name="Normal 10 7" xfId="113"/>
    <cellStyle name="Normal 10 8" xfId="114"/>
    <cellStyle name="Normal 10 9" xfId="115"/>
    <cellStyle name="Normal 11" xfId="116"/>
    <cellStyle name="Normal 11 10" xfId="117"/>
    <cellStyle name="Normal 11 11" xfId="118"/>
    <cellStyle name="Normal 11 12" xfId="119"/>
    <cellStyle name="Normal 11 13" xfId="120"/>
    <cellStyle name="Normal 11 2" xfId="121"/>
    <cellStyle name="Normal 11 3" xfId="122"/>
    <cellStyle name="Normal 11 4" xfId="123"/>
    <cellStyle name="Normal 11 5" xfId="124"/>
    <cellStyle name="Normal 11 6" xfId="125"/>
    <cellStyle name="Normal 11 7" xfId="126"/>
    <cellStyle name="Normal 11 8" xfId="127"/>
    <cellStyle name="Normal 11 9" xfId="128"/>
    <cellStyle name="Normal 12" xfId="129"/>
    <cellStyle name="Normal 12 2" xfId="130"/>
    <cellStyle name="Normal 13" xfId="131"/>
    <cellStyle name="Normal 14" xfId="132"/>
    <cellStyle name="Normal 14 2" xfId="133"/>
    <cellStyle name="Normal 15" xfId="134"/>
    <cellStyle name="Normal 16" xfId="135"/>
    <cellStyle name="Normal 17" xfId="136"/>
    <cellStyle name="Normal 2" xfId="137"/>
    <cellStyle name="Normal 2 10" xfId="138"/>
    <cellStyle name="Normal 2 10 2" xfId="139"/>
    <cellStyle name="Normal 2 10 3" xfId="140"/>
    <cellStyle name="Normal 2 11" xfId="141"/>
    <cellStyle name="Normal 2 11 2" xfId="142"/>
    <cellStyle name="Normal 2 11 3" xfId="143"/>
    <cellStyle name="Normal 2 12" xfId="144"/>
    <cellStyle name="Normal 2 12 2" xfId="145"/>
    <cellStyle name="Normal 2 12 3" xfId="146"/>
    <cellStyle name="Normal 2 13" xfId="147"/>
    <cellStyle name="Normal 2 13 2" xfId="148"/>
    <cellStyle name="Normal 2 13 3" xfId="149"/>
    <cellStyle name="Normal 2 14" xfId="150"/>
    <cellStyle name="Normal 2 14 2" xfId="151"/>
    <cellStyle name="Normal 2 14 3" xfId="152"/>
    <cellStyle name="Normal 2 15" xfId="153"/>
    <cellStyle name="Normal 2 15 2" xfId="154"/>
    <cellStyle name="Normal 2 15 3" xfId="155"/>
    <cellStyle name="Normal 2 16" xfId="156"/>
    <cellStyle name="Normal 2 16 2" xfId="157"/>
    <cellStyle name="Normal 2 16 3" xfId="158"/>
    <cellStyle name="Normal 2 17" xfId="159"/>
    <cellStyle name="Normal 2 17 2" xfId="160"/>
    <cellStyle name="Normal 2 17 3" xfId="161"/>
    <cellStyle name="Normal 2 18" xfId="162"/>
    <cellStyle name="Normal 2 18 2" xfId="163"/>
    <cellStyle name="Normal 2 19" xfId="164"/>
    <cellStyle name="Normal 2 2" xfId="165"/>
    <cellStyle name="Normal 2 2 10" xfId="166"/>
    <cellStyle name="Normal 2 2 11" xfId="167"/>
    <cellStyle name="Normal 2 2 12" xfId="168"/>
    <cellStyle name="Normal 2 2 13" xfId="169"/>
    <cellStyle name="Normal 2 2 14" xfId="170"/>
    <cellStyle name="Normal 2 2 15" xfId="171"/>
    <cellStyle name="Normal 2 2 16" xfId="172"/>
    <cellStyle name="Normal 2 2 17" xfId="173"/>
    <cellStyle name="Normal 2 2 18" xfId="174"/>
    <cellStyle name="Normal 2 2 19" xfId="175"/>
    <cellStyle name="Normal 2 2 2" xfId="176"/>
    <cellStyle name="Normal 2 2 2 2" xfId="177"/>
    <cellStyle name="Normal 2 2 2 3" xfId="178"/>
    <cellStyle name="Normal 2 2 2 4" xfId="179"/>
    <cellStyle name="Normal 2 2 2 5" xfId="180"/>
    <cellStyle name="Normal 2 2 2 6" xfId="181"/>
    <cellStyle name="Normal 2 2 2 7" xfId="182"/>
    <cellStyle name="Normal 2 2 20" xfId="183"/>
    <cellStyle name="Normal 2 2 21" xfId="184"/>
    <cellStyle name="Normal 2 2 22" xfId="185"/>
    <cellStyle name="Normal 2 2 23" xfId="186"/>
    <cellStyle name="Normal 2 2 3" xfId="187"/>
    <cellStyle name="Normal 2 2 4" xfId="188"/>
    <cellStyle name="Normal 2 2 5" xfId="189"/>
    <cellStyle name="Normal 2 2 6" xfId="190"/>
    <cellStyle name="Normal 2 2 7" xfId="191"/>
    <cellStyle name="Normal 2 2 8" xfId="192"/>
    <cellStyle name="Normal 2 2 9" xfId="193"/>
    <cellStyle name="Normal 2 20" xfId="194"/>
    <cellStyle name="Normal 2 21" xfId="195"/>
    <cellStyle name="Normal 2 22" xfId="196"/>
    <cellStyle name="Normal 2 23" xfId="197"/>
    <cellStyle name="Normal 2 24" xfId="198"/>
    <cellStyle name="Normal 2 25" xfId="199"/>
    <cellStyle name="Normal 2 26" xfId="200"/>
    <cellStyle name="Normal 2 27" xfId="201"/>
    <cellStyle name="Normal 2 28" xfId="202"/>
    <cellStyle name="Normal 2 29" xfId="203"/>
    <cellStyle name="Normal 2 3" xfId="204"/>
    <cellStyle name="Normal 2 3 2" xfId="205"/>
    <cellStyle name="Normal 2 3 3" xfId="206"/>
    <cellStyle name="Normal 2 3 4" xfId="207"/>
    <cellStyle name="Normal 2 3 5" xfId="208"/>
    <cellStyle name="Normal 2 3 6" xfId="209"/>
    <cellStyle name="Normal 2 3 7" xfId="210"/>
    <cellStyle name="Normal 2 3 8" xfId="211"/>
    <cellStyle name="Normal 2 3 9" xfId="212"/>
    <cellStyle name="Normal 2 30" xfId="213"/>
    <cellStyle name="Normal 2 31" xfId="214"/>
    <cellStyle name="Normal 2 32" xfId="215"/>
    <cellStyle name="Normal 2 32 2" xfId="216"/>
    <cellStyle name="Normal 2 32 3" xfId="217"/>
    <cellStyle name="Normal 2 33" xfId="218"/>
    <cellStyle name="Normal 2 33 2" xfId="219"/>
    <cellStyle name="Normal 2 34" xfId="220"/>
    <cellStyle name="Normal 2 35" xfId="221"/>
    <cellStyle name="Normal 2 36" xfId="222"/>
    <cellStyle name="Normal 2 4" xfId="223"/>
    <cellStyle name="Normal 2 4 2" xfId="224"/>
    <cellStyle name="Normal 2 4 3" xfId="225"/>
    <cellStyle name="Normal 2 5" xfId="226"/>
    <cellStyle name="Normal 2 5 2" xfId="227"/>
    <cellStyle name="Normal 2 5 3" xfId="228"/>
    <cellStyle name="Normal 2 6" xfId="229"/>
    <cellStyle name="Normal 2 6 2" xfId="230"/>
    <cellStyle name="Normal 2 6 3" xfId="231"/>
    <cellStyle name="Normal 2 7" xfId="232"/>
    <cellStyle name="Normal 2 7 2" xfId="233"/>
    <cellStyle name="Normal 2 7 3" xfId="234"/>
    <cellStyle name="Normal 2 8" xfId="235"/>
    <cellStyle name="Normal 2 8 2" xfId="236"/>
    <cellStyle name="Normal 2 8 3" xfId="237"/>
    <cellStyle name="Normal 2 82" xfId="238"/>
    <cellStyle name="Normal 2 83" xfId="239"/>
    <cellStyle name="Normal 2 86" xfId="240"/>
    <cellStyle name="Normal 2 9" xfId="241"/>
    <cellStyle name="Normal 2 9 2" xfId="242"/>
    <cellStyle name="Normal 2 9 3" xfId="243"/>
    <cellStyle name="Normal 3" xfId="244"/>
    <cellStyle name="Normal 3 10" xfId="245"/>
    <cellStyle name="Normal 3 10 2" xfId="246"/>
    <cellStyle name="Normal 3 11" xfId="247"/>
    <cellStyle name="Normal 3 11 2" xfId="248"/>
    <cellStyle name="Normal 3 12" xfId="249"/>
    <cellStyle name="Normal 3 12 2" xfId="250"/>
    <cellStyle name="Normal 3 13" xfId="251"/>
    <cellStyle name="Normal 3 13 2" xfId="252"/>
    <cellStyle name="Normal 3 14" xfId="253"/>
    <cellStyle name="Normal 3 15" xfId="254"/>
    <cellStyle name="Normal 3 2" xfId="255"/>
    <cellStyle name="Normal 3 2 2" xfId="256"/>
    <cellStyle name="Normal 3 3" xfId="257"/>
    <cellStyle name="Normal 3 4" xfId="258"/>
    <cellStyle name="Normal 3 5" xfId="259"/>
    <cellStyle name="Normal 3 5 2" xfId="260"/>
    <cellStyle name="Normal 3 6" xfId="261"/>
    <cellStyle name="Normal 3 6 2" xfId="262"/>
    <cellStyle name="Normal 3 7" xfId="263"/>
    <cellStyle name="Normal 3 7 2" xfId="264"/>
    <cellStyle name="Normal 3 8" xfId="265"/>
    <cellStyle name="Normal 3 8 2" xfId="266"/>
    <cellStyle name="Normal 3 9" xfId="267"/>
    <cellStyle name="Normal 3 9 2" xfId="268"/>
    <cellStyle name="Normal 4" xfId="269"/>
    <cellStyle name="Normal 4 10" xfId="270"/>
    <cellStyle name="Normal 4 11" xfId="271"/>
    <cellStyle name="Normal 4 12" xfId="272"/>
    <cellStyle name="Normal 4 13" xfId="273"/>
    <cellStyle name="Normal 4 2" xfId="274"/>
    <cellStyle name="Normal 4 2 2" xfId="275"/>
    <cellStyle name="Normal 4 3" xfId="276"/>
    <cellStyle name="Normal 4 3 2" xfId="277"/>
    <cellStyle name="Normal 4 4" xfId="278"/>
    <cellStyle name="Normal 4 4 2" xfId="279"/>
    <cellStyle name="Normal 4 5" xfId="280"/>
    <cellStyle name="Normal 4 5 2" xfId="281"/>
    <cellStyle name="Normal 4 6" xfId="282"/>
    <cellStyle name="Normal 4 7" xfId="283"/>
    <cellStyle name="Normal 4 8" xfId="284"/>
    <cellStyle name="Normal 4 9" xfId="285"/>
    <cellStyle name="Normal 5" xfId="286"/>
    <cellStyle name="Normal 5 10" xfId="287"/>
    <cellStyle name="Normal 5 10 2" xfId="288"/>
    <cellStyle name="Normal 5 11" xfId="289"/>
    <cellStyle name="Normal 5 11 2" xfId="290"/>
    <cellStyle name="Normal 5 12" xfId="291"/>
    <cellStyle name="Normal 5 12 2" xfId="292"/>
    <cellStyle name="Normal 5 13" xfId="293"/>
    <cellStyle name="Normal 5 13 2" xfId="294"/>
    <cellStyle name="Normal 5 14" xfId="295"/>
    <cellStyle name="Normal 5 15" xfId="296"/>
    <cellStyle name="Normal 5 16" xfId="297"/>
    <cellStyle name="Normal 5 17" xfId="298"/>
    <cellStyle name="Normal 5 18" xfId="299"/>
    <cellStyle name="Normal 5 18 2" xfId="300"/>
    <cellStyle name="Normal 5 18 3" xfId="301"/>
    <cellStyle name="Normal 5 2" xfId="302"/>
    <cellStyle name="Normal 5 2 2" xfId="303"/>
    <cellStyle name="Normal 5 3" xfId="304"/>
    <cellStyle name="Normal 5 3 2" xfId="305"/>
    <cellStyle name="Normal 5 4" xfId="306"/>
    <cellStyle name="Normal 5 4 2" xfId="307"/>
    <cellStyle name="Normal 5 5" xfId="308"/>
    <cellStyle name="Normal 5 5 2" xfId="309"/>
    <cellStyle name="Normal 5 6" xfId="310"/>
    <cellStyle name="Normal 5 6 2" xfId="311"/>
    <cellStyle name="Normal 5 7" xfId="312"/>
    <cellStyle name="Normal 5 7 2" xfId="313"/>
    <cellStyle name="Normal 5 8" xfId="314"/>
    <cellStyle name="Normal 5 8 2" xfId="315"/>
    <cellStyle name="Normal 5 9" xfId="316"/>
    <cellStyle name="Normal 5 9 2" xfId="317"/>
    <cellStyle name="Normal 56" xfId="318"/>
    <cellStyle name="Normal 6" xfId="319"/>
    <cellStyle name="Normal 6 10" xfId="320"/>
    <cellStyle name="Normal 6 11" xfId="321"/>
    <cellStyle name="Normal 6 12" xfId="322"/>
    <cellStyle name="Normal 6 13" xfId="323"/>
    <cellStyle name="Normal 6 2" xfId="324"/>
    <cellStyle name="Normal 6 2 2" xfId="325"/>
    <cellStyle name="Normal 6 2 3" xfId="326"/>
    <cellStyle name="Normal 6 2 4" xfId="327"/>
    <cellStyle name="Normal 6 2 4 2" xfId="328"/>
    <cellStyle name="Normal 6 3" xfId="329"/>
    <cellStyle name="Normal 6 3 2" xfId="330"/>
    <cellStyle name="Normal 6 4" xfId="331"/>
    <cellStyle name="Normal 6 4 2" xfId="332"/>
    <cellStyle name="Normal 6 5" xfId="333"/>
    <cellStyle name="Normal 6 5 2" xfId="334"/>
    <cellStyle name="Normal 6 6" xfId="335"/>
    <cellStyle name="Normal 6 6 2" xfId="336"/>
    <cellStyle name="Normal 6 7" xfId="337"/>
    <cellStyle name="Normal 6 8" xfId="338"/>
    <cellStyle name="Normal 6 9" xfId="339"/>
    <cellStyle name="Normal 67" xfId="340"/>
    <cellStyle name="Normal 7" xfId="341"/>
    <cellStyle name="Normal 7 10" xfId="342"/>
    <cellStyle name="Normal 7 10 2" xfId="343"/>
    <cellStyle name="Normal 7 11" xfId="344"/>
    <cellStyle name="Normal 7 11 2" xfId="345"/>
    <cellStyle name="Normal 7 12" xfId="346"/>
    <cellStyle name="Normal 7 12 2" xfId="347"/>
    <cellStyle name="Normal 7 13" xfId="348"/>
    <cellStyle name="Normal 7 13 2" xfId="349"/>
    <cellStyle name="Normal 7 14" xfId="350"/>
    <cellStyle name="Normal 7 15" xfId="351"/>
    <cellStyle name="Normal 7 16" xfId="352"/>
    <cellStyle name="Normal 7 17" xfId="353"/>
    <cellStyle name="Normal 7 18" xfId="354"/>
    <cellStyle name="Normal 7 2" xfId="355"/>
    <cellStyle name="Normal 7 2 2" xfId="356"/>
    <cellStyle name="Normal 7 3" xfId="357"/>
    <cellStyle name="Normal 7 3 2" xfId="358"/>
    <cellStyle name="Normal 7 4" xfId="359"/>
    <cellStyle name="Normal 7 4 2" xfId="360"/>
    <cellStyle name="Normal 7 5" xfId="361"/>
    <cellStyle name="Normal 7 5 2" xfId="362"/>
    <cellStyle name="Normal 7 6" xfId="363"/>
    <cellStyle name="Normal 7 6 2" xfId="364"/>
    <cellStyle name="Normal 7 7" xfId="365"/>
    <cellStyle name="Normal 7 7 2" xfId="366"/>
    <cellStyle name="Normal 7 8" xfId="367"/>
    <cellStyle name="Normal 7 8 2" xfId="368"/>
    <cellStyle name="Normal 7 9" xfId="369"/>
    <cellStyle name="Normal 7 9 2" xfId="370"/>
    <cellStyle name="Normal 8" xfId="371"/>
    <cellStyle name="Normal 8 2" xfId="372"/>
    <cellStyle name="Normal 9" xfId="373"/>
    <cellStyle name="Normal 9 2" xfId="374"/>
    <cellStyle name="Normal 9 3" xfId="375"/>
    <cellStyle name="Notas 2" xfId="376"/>
    <cellStyle name="Notas 2 2" xfId="377"/>
    <cellStyle name="Notas 3" xfId="378"/>
    <cellStyle name="Notas 3 2" xfId="379"/>
    <cellStyle name="Notas 4" xfId="380"/>
    <cellStyle name="Notas 5" xfId="381"/>
    <cellStyle name="Porcentaje" xfId="2" builtinId="5"/>
    <cellStyle name="Porcentaje 2" xfId="382"/>
    <cellStyle name="Porcentaje 2 2" xfId="383"/>
    <cellStyle name="Porcentaje 3" xfId="384"/>
    <cellStyle name="Porcentaje 3 2" xfId="385"/>
    <cellStyle name="Porcentaje 4" xfId="386"/>
    <cellStyle name="Porcentaje 5" xfId="387"/>
    <cellStyle name="Porcentual 2" xfId="388"/>
    <cellStyle name="Porcentual 2 2" xfId="389"/>
    <cellStyle name="Porcentual 2 3" xfId="390"/>
    <cellStyle name="SAPBEXaggData" xfId="391"/>
    <cellStyle name="SAPBEXaggDataEmph" xfId="392"/>
    <cellStyle name="SAPBEXaggItem" xfId="393"/>
    <cellStyle name="SAPBEXchaText" xfId="394"/>
    <cellStyle name="SAPBEXexcBad7" xfId="395"/>
    <cellStyle name="SAPBEXexcBad8" xfId="396"/>
    <cellStyle name="SAPBEXexcBad9" xfId="397"/>
    <cellStyle name="SAPBEXexcCritical4" xfId="398"/>
    <cellStyle name="SAPBEXexcCritical5" xfId="399"/>
    <cellStyle name="SAPBEXexcCritical6" xfId="400"/>
    <cellStyle name="SAPBEXexcGood1" xfId="401"/>
    <cellStyle name="SAPBEXexcGood2" xfId="402"/>
    <cellStyle name="SAPBEXexcGood3" xfId="403"/>
    <cellStyle name="SAPBEXfilterDrill" xfId="404"/>
    <cellStyle name="SAPBEXfilterItem" xfId="405"/>
    <cellStyle name="SAPBEXfilterText" xfId="406"/>
    <cellStyle name="SAPBEXformats" xfId="407"/>
    <cellStyle name="SAPBEXheaderItem" xfId="408"/>
    <cellStyle name="SAPBEXheaderText" xfId="409"/>
    <cellStyle name="SAPBEXresData" xfId="410"/>
    <cellStyle name="SAPBEXresDataEmph" xfId="411"/>
    <cellStyle name="SAPBEXresItem" xfId="412"/>
    <cellStyle name="SAPBEXstdData" xfId="413"/>
    <cellStyle name="SAPBEXstdDataEmph" xfId="414"/>
    <cellStyle name="SAPBEXstdItem" xfId="415"/>
    <cellStyle name="SAPBEXstdItem 2" xfId="416"/>
    <cellStyle name="SAPBEXtitle" xfId="417"/>
    <cellStyle name="SAPBEXundefined" xfId="418"/>
    <cellStyle name="Total 10" xfId="419"/>
    <cellStyle name="Total 11" xfId="420"/>
    <cellStyle name="Total 12" xfId="421"/>
    <cellStyle name="Total 13" xfId="422"/>
    <cellStyle name="Total 14" xfId="423"/>
    <cellStyle name="Total 2" xfId="424"/>
    <cellStyle name="Total 3" xfId="425"/>
    <cellStyle name="Total 4" xfId="426"/>
    <cellStyle name="Total 5" xfId="427"/>
    <cellStyle name="Total 6" xfId="428"/>
    <cellStyle name="Total 7" xfId="429"/>
    <cellStyle name="Total 8" xfId="430"/>
    <cellStyle name="Total 9" xfId="43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3</xdr:col>
      <xdr:colOff>653864</xdr:colOff>
      <xdr:row>33</xdr:row>
      <xdr:rowOff>43739</xdr:rowOff>
    </xdr:from>
    <xdr:to>
      <xdr:col>17</xdr:col>
      <xdr:colOff>399490</xdr:colOff>
      <xdr:row>36</xdr:row>
      <xdr:rowOff>112121</xdr:rowOff>
    </xdr:to>
    <xdr:pic>
      <xdr:nvPicPr>
        <xdr:cNvPr id="2" name="1 Imagen"/>
        <xdr:cNvPicPr>
          <a:picLocks noChangeAspect="1"/>
        </xdr:cNvPicPr>
      </xdr:nvPicPr>
      <xdr:blipFill>
        <a:blip xmlns:r="http://schemas.openxmlformats.org/officeDocument/2006/relationships" r:embed="rId1"/>
        <a:stretch>
          <a:fillRect/>
        </a:stretch>
      </xdr:blipFill>
      <xdr:spPr>
        <a:xfrm>
          <a:off x="1768289" y="7520864"/>
          <a:ext cx="15938126" cy="554157"/>
        </a:xfrm>
        <a:prstGeom prst="rect">
          <a:avLst/>
        </a:prstGeom>
      </xdr:spPr>
    </xdr:pic>
    <xdr:clientData/>
  </xdr:twoCellAnchor>
  <xdr:twoCellAnchor editAs="oneCell">
    <xdr:from>
      <xdr:col>1</xdr:col>
      <xdr:colOff>19050</xdr:colOff>
      <xdr:row>0</xdr:row>
      <xdr:rowOff>32081</xdr:rowOff>
    </xdr:from>
    <xdr:to>
      <xdr:col>3</xdr:col>
      <xdr:colOff>802510</xdr:colOff>
      <xdr:row>2</xdr:row>
      <xdr:rowOff>62389</xdr:rowOff>
    </xdr:to>
    <xdr:pic>
      <xdr:nvPicPr>
        <xdr:cNvPr id="3" name="2 Imagen" descr="Valezka:Users:Valezka:Desktop:2014:LOGOS:SEGURO POPULAR REPSS COLOR HORIZONTAL.jp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38175" y="32081"/>
          <a:ext cx="1278760" cy="354158"/>
        </a:xfrm>
        <a:prstGeom prst="rect">
          <a:avLst/>
        </a:prstGeom>
        <a:noFill/>
        <a:ln>
          <a:noFill/>
        </a:ln>
      </xdr:spPr>
    </xdr:pic>
    <xdr:clientData/>
  </xdr:twoCellAnchor>
  <xdr:twoCellAnchor editAs="oneCell">
    <xdr:from>
      <xdr:col>8</xdr:col>
      <xdr:colOff>350667</xdr:colOff>
      <xdr:row>0</xdr:row>
      <xdr:rowOff>59927</xdr:rowOff>
    </xdr:from>
    <xdr:to>
      <xdr:col>9</xdr:col>
      <xdr:colOff>280250</xdr:colOff>
      <xdr:row>2</xdr:row>
      <xdr:rowOff>53515</xdr:rowOff>
    </xdr:to>
    <xdr:pic>
      <xdr:nvPicPr>
        <xdr:cNvPr id="4" name="3 Imagen"/>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9625" t="29682" r="10019" b="30689"/>
        <a:stretch/>
      </xdr:blipFill>
      <xdr:spPr>
        <a:xfrm>
          <a:off x="8504067" y="59927"/>
          <a:ext cx="929708" cy="317438"/>
        </a:xfrm>
        <a:prstGeom prst="rect">
          <a:avLst/>
        </a:prstGeom>
      </xdr:spPr>
    </xdr:pic>
    <xdr:clientData fLocksWithSheet="0"/>
  </xdr:twoCellAnchor>
  <xdr:twoCellAnchor editAs="oneCell">
    <xdr:from>
      <xdr:col>15</xdr:col>
      <xdr:colOff>432642</xdr:colOff>
      <xdr:row>0</xdr:row>
      <xdr:rowOff>0</xdr:rowOff>
    </xdr:from>
    <xdr:to>
      <xdr:col>16</xdr:col>
      <xdr:colOff>731320</xdr:colOff>
      <xdr:row>3</xdr:row>
      <xdr:rowOff>40472</xdr:rowOff>
    </xdr:to>
    <xdr:pic>
      <xdr:nvPicPr>
        <xdr:cNvPr id="5" name="4 Imagen"/>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6158417" y="0"/>
          <a:ext cx="1089253" cy="44052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pageSetUpPr fitToPage="1"/>
  </sheetPr>
  <dimension ref="A3:WVZ28"/>
  <sheetViews>
    <sheetView showGridLines="0" tabSelected="1" topLeftCell="A15" zoomScale="85" zoomScaleNormal="85" workbookViewId="0">
      <selection activeCell="A22" sqref="A22"/>
    </sheetView>
  </sheetViews>
  <sheetFormatPr baseColWidth="10" defaultColWidth="0" defaultRowHeight="12.75" x14ac:dyDescent="0.2"/>
  <cols>
    <col min="1" max="1" width="9.28515625" style="1" customWidth="1"/>
    <col min="2" max="3" width="3.7109375" style="1" customWidth="1"/>
    <col min="4" max="4" width="16.7109375" style="1" customWidth="1"/>
    <col min="5" max="5" width="20.85546875" style="1" bestFit="1" customWidth="1"/>
    <col min="6" max="6" width="46.42578125" style="1" bestFit="1" customWidth="1"/>
    <col min="7" max="7" width="5.140625" style="1" bestFit="1" customWidth="1"/>
    <col min="8" max="8" width="16.42578125" style="1" bestFit="1" customWidth="1"/>
    <col min="9" max="9" width="15" style="1" bestFit="1" customWidth="1"/>
    <col min="10" max="15" width="16.42578125" style="1" bestFit="1" customWidth="1"/>
    <col min="16" max="16" width="11.85546875" style="2" customWidth="1"/>
    <col min="17" max="17" width="11.85546875" style="1" customWidth="1"/>
    <col min="18" max="18" width="11.42578125" style="1" customWidth="1"/>
    <col min="19" max="20" width="11.42578125" style="1" hidden="1" customWidth="1"/>
    <col min="21" max="25" width="11.42578125" style="1" customWidth="1"/>
    <col min="26" max="257" width="11.42578125" style="1" hidden="1"/>
    <col min="258" max="259" width="3.7109375" style="1" hidden="1"/>
    <col min="260" max="260" width="23.7109375" style="1" hidden="1"/>
    <col min="261" max="261" width="25.140625" style="1" hidden="1"/>
    <col min="262" max="262" width="24.85546875" style="1" hidden="1"/>
    <col min="263" max="263" width="12.42578125" style="1" hidden="1"/>
    <col min="264" max="266" width="16.5703125" style="1" hidden="1"/>
    <col min="267" max="267" width="17.7109375" style="1" hidden="1"/>
    <col min="268" max="268" width="15.7109375" style="1" hidden="1"/>
    <col min="269" max="269" width="17.7109375" style="1" hidden="1"/>
    <col min="270" max="270" width="17.5703125" style="1" hidden="1"/>
    <col min="271" max="271" width="16.5703125" style="1" hidden="1"/>
    <col min="272" max="272" width="14.5703125" style="1" hidden="1"/>
    <col min="273" max="273" width="14" style="1" hidden="1"/>
    <col min="274" max="513" width="11.42578125" style="1" hidden="1"/>
    <col min="514" max="515" width="3.7109375" style="1" hidden="1"/>
    <col min="516" max="516" width="23.7109375" style="1" hidden="1"/>
    <col min="517" max="517" width="25.140625" style="1" hidden="1"/>
    <col min="518" max="518" width="24.85546875" style="1" hidden="1"/>
    <col min="519" max="519" width="12.42578125" style="1" hidden="1"/>
    <col min="520" max="522" width="16.5703125" style="1" hidden="1"/>
    <col min="523" max="523" width="17.7109375" style="1" hidden="1"/>
    <col min="524" max="524" width="15.7109375" style="1" hidden="1"/>
    <col min="525" max="525" width="17.7109375" style="1" hidden="1"/>
    <col min="526" max="526" width="17.5703125" style="1" hidden="1"/>
    <col min="527" max="527" width="16.5703125" style="1" hidden="1"/>
    <col min="528" max="528" width="14.5703125" style="1" hidden="1"/>
    <col min="529" max="529" width="14" style="1" hidden="1"/>
    <col min="530" max="769" width="11.42578125" style="1" hidden="1"/>
    <col min="770" max="771" width="3.7109375" style="1" hidden="1"/>
    <col min="772" max="772" width="23.7109375" style="1" hidden="1"/>
    <col min="773" max="773" width="25.140625" style="1" hidden="1"/>
    <col min="774" max="774" width="24.85546875" style="1" hidden="1"/>
    <col min="775" max="775" width="12.42578125" style="1" hidden="1"/>
    <col min="776" max="778" width="16.5703125" style="1" hidden="1"/>
    <col min="779" max="779" width="17.7109375" style="1" hidden="1"/>
    <col min="780" max="780" width="15.7109375" style="1" hidden="1"/>
    <col min="781" max="781" width="17.7109375" style="1" hidden="1"/>
    <col min="782" max="782" width="17.5703125" style="1" hidden="1"/>
    <col min="783" max="783" width="16.5703125" style="1" hidden="1"/>
    <col min="784" max="784" width="14.5703125" style="1" hidden="1"/>
    <col min="785" max="785" width="14" style="1" hidden="1"/>
    <col min="786" max="1025" width="11.42578125" style="1" hidden="1"/>
    <col min="1026" max="1027" width="3.7109375" style="1" hidden="1"/>
    <col min="1028" max="1028" width="23.7109375" style="1" hidden="1"/>
    <col min="1029" max="1029" width="25.140625" style="1" hidden="1"/>
    <col min="1030" max="1030" width="24.85546875" style="1" hidden="1"/>
    <col min="1031" max="1031" width="12.42578125" style="1" hidden="1"/>
    <col min="1032" max="1034" width="16.5703125" style="1" hidden="1"/>
    <col min="1035" max="1035" width="17.7109375" style="1" hidden="1"/>
    <col min="1036" max="1036" width="15.7109375" style="1" hidden="1"/>
    <col min="1037" max="1037" width="17.7109375" style="1" hidden="1"/>
    <col min="1038" max="1038" width="17.5703125" style="1" hidden="1"/>
    <col min="1039" max="1039" width="16.5703125" style="1" hidden="1"/>
    <col min="1040" max="1040" width="14.5703125" style="1" hidden="1"/>
    <col min="1041" max="1041" width="14" style="1" hidden="1"/>
    <col min="1042" max="1281" width="11.42578125" style="1" hidden="1"/>
    <col min="1282" max="1283" width="3.7109375" style="1" hidden="1"/>
    <col min="1284" max="1284" width="23.7109375" style="1" hidden="1"/>
    <col min="1285" max="1285" width="25.140625" style="1" hidden="1"/>
    <col min="1286" max="1286" width="24.85546875" style="1" hidden="1"/>
    <col min="1287" max="1287" width="12.42578125" style="1" hidden="1"/>
    <col min="1288" max="1290" width="16.5703125" style="1" hidden="1"/>
    <col min="1291" max="1291" width="17.7109375" style="1" hidden="1"/>
    <col min="1292" max="1292" width="15.7109375" style="1" hidden="1"/>
    <col min="1293" max="1293" width="17.7109375" style="1" hidden="1"/>
    <col min="1294" max="1294" width="17.5703125" style="1" hidden="1"/>
    <col min="1295" max="1295" width="16.5703125" style="1" hidden="1"/>
    <col min="1296" max="1296" width="14.5703125" style="1" hidden="1"/>
    <col min="1297" max="1297" width="14" style="1" hidden="1"/>
    <col min="1298" max="1537" width="11.42578125" style="1" hidden="1"/>
    <col min="1538" max="1539" width="3.7109375" style="1" hidden="1"/>
    <col min="1540" max="1540" width="23.7109375" style="1" hidden="1"/>
    <col min="1541" max="1541" width="25.140625" style="1" hidden="1"/>
    <col min="1542" max="1542" width="24.85546875" style="1" hidden="1"/>
    <col min="1543" max="1543" width="12.42578125" style="1" hidden="1"/>
    <col min="1544" max="1546" width="16.5703125" style="1" hidden="1"/>
    <col min="1547" max="1547" width="17.7109375" style="1" hidden="1"/>
    <col min="1548" max="1548" width="15.7109375" style="1" hidden="1"/>
    <col min="1549" max="1549" width="17.7109375" style="1" hidden="1"/>
    <col min="1550" max="1550" width="17.5703125" style="1" hidden="1"/>
    <col min="1551" max="1551" width="16.5703125" style="1" hidden="1"/>
    <col min="1552" max="1552" width="14.5703125" style="1" hidden="1"/>
    <col min="1553" max="1553" width="14" style="1" hidden="1"/>
    <col min="1554" max="1793" width="11.42578125" style="1" hidden="1"/>
    <col min="1794" max="1795" width="3.7109375" style="1" hidden="1"/>
    <col min="1796" max="1796" width="23.7109375" style="1" hidden="1"/>
    <col min="1797" max="1797" width="25.140625" style="1" hidden="1"/>
    <col min="1798" max="1798" width="24.85546875" style="1" hidden="1"/>
    <col min="1799" max="1799" width="12.42578125" style="1" hidden="1"/>
    <col min="1800" max="1802" width="16.5703125" style="1" hidden="1"/>
    <col min="1803" max="1803" width="17.7109375" style="1" hidden="1"/>
    <col min="1804" max="1804" width="15.7109375" style="1" hidden="1"/>
    <col min="1805" max="1805" width="17.7109375" style="1" hidden="1"/>
    <col min="1806" max="1806" width="17.5703125" style="1" hidden="1"/>
    <col min="1807" max="1807" width="16.5703125" style="1" hidden="1"/>
    <col min="1808" max="1808" width="14.5703125" style="1" hidden="1"/>
    <col min="1809" max="1809" width="14" style="1" hidden="1"/>
    <col min="1810" max="2049" width="11.42578125" style="1" hidden="1"/>
    <col min="2050" max="2051" width="3.7109375" style="1" hidden="1"/>
    <col min="2052" max="2052" width="23.7109375" style="1" hidden="1"/>
    <col min="2053" max="2053" width="25.140625" style="1" hidden="1"/>
    <col min="2054" max="2054" width="24.85546875" style="1" hidden="1"/>
    <col min="2055" max="2055" width="12.42578125" style="1" hidden="1"/>
    <col min="2056" max="2058" width="16.5703125" style="1" hidden="1"/>
    <col min="2059" max="2059" width="17.7109375" style="1" hidden="1"/>
    <col min="2060" max="2060" width="15.7109375" style="1" hidden="1"/>
    <col min="2061" max="2061" width="17.7109375" style="1" hidden="1"/>
    <col min="2062" max="2062" width="17.5703125" style="1" hidden="1"/>
    <col min="2063" max="2063" width="16.5703125" style="1" hidden="1"/>
    <col min="2064" max="2064" width="14.5703125" style="1" hidden="1"/>
    <col min="2065" max="2065" width="14" style="1" hidden="1"/>
    <col min="2066" max="2305" width="11.42578125" style="1" hidden="1"/>
    <col min="2306" max="2307" width="3.7109375" style="1" hidden="1"/>
    <col min="2308" max="2308" width="23.7109375" style="1" hidden="1"/>
    <col min="2309" max="2309" width="25.140625" style="1" hidden="1"/>
    <col min="2310" max="2310" width="24.85546875" style="1" hidden="1"/>
    <col min="2311" max="2311" width="12.42578125" style="1" hidden="1"/>
    <col min="2312" max="2314" width="16.5703125" style="1" hidden="1"/>
    <col min="2315" max="2315" width="17.7109375" style="1" hidden="1"/>
    <col min="2316" max="2316" width="15.7109375" style="1" hidden="1"/>
    <col min="2317" max="2317" width="17.7109375" style="1" hidden="1"/>
    <col min="2318" max="2318" width="17.5703125" style="1" hidden="1"/>
    <col min="2319" max="2319" width="16.5703125" style="1" hidden="1"/>
    <col min="2320" max="2320" width="14.5703125" style="1" hidden="1"/>
    <col min="2321" max="2321" width="14" style="1" hidden="1"/>
    <col min="2322" max="2561" width="11.42578125" style="1" hidden="1"/>
    <col min="2562" max="2563" width="3.7109375" style="1" hidden="1"/>
    <col min="2564" max="2564" width="23.7109375" style="1" hidden="1"/>
    <col min="2565" max="2565" width="25.140625" style="1" hidden="1"/>
    <col min="2566" max="2566" width="24.85546875" style="1" hidden="1"/>
    <col min="2567" max="2567" width="12.42578125" style="1" hidden="1"/>
    <col min="2568" max="2570" width="16.5703125" style="1" hidden="1"/>
    <col min="2571" max="2571" width="17.7109375" style="1" hidden="1"/>
    <col min="2572" max="2572" width="15.7109375" style="1" hidden="1"/>
    <col min="2573" max="2573" width="17.7109375" style="1" hidden="1"/>
    <col min="2574" max="2574" width="17.5703125" style="1" hidden="1"/>
    <col min="2575" max="2575" width="16.5703125" style="1" hidden="1"/>
    <col min="2576" max="2576" width="14.5703125" style="1" hidden="1"/>
    <col min="2577" max="2577" width="14" style="1" hidden="1"/>
    <col min="2578" max="2817" width="11.42578125" style="1" hidden="1"/>
    <col min="2818" max="2819" width="3.7109375" style="1" hidden="1"/>
    <col min="2820" max="2820" width="23.7109375" style="1" hidden="1"/>
    <col min="2821" max="2821" width="25.140625" style="1" hidden="1"/>
    <col min="2822" max="2822" width="24.85546875" style="1" hidden="1"/>
    <col min="2823" max="2823" width="12.42578125" style="1" hidden="1"/>
    <col min="2824" max="2826" width="16.5703125" style="1" hidden="1"/>
    <col min="2827" max="2827" width="17.7109375" style="1" hidden="1"/>
    <col min="2828" max="2828" width="15.7109375" style="1" hidden="1"/>
    <col min="2829" max="2829" width="17.7109375" style="1" hidden="1"/>
    <col min="2830" max="2830" width="17.5703125" style="1" hidden="1"/>
    <col min="2831" max="2831" width="16.5703125" style="1" hidden="1"/>
    <col min="2832" max="2832" width="14.5703125" style="1" hidden="1"/>
    <col min="2833" max="2833" width="14" style="1" hidden="1"/>
    <col min="2834" max="3073" width="11.42578125" style="1" hidden="1"/>
    <col min="3074" max="3075" width="3.7109375" style="1" hidden="1"/>
    <col min="3076" max="3076" width="23.7109375" style="1" hidden="1"/>
    <col min="3077" max="3077" width="25.140625" style="1" hidden="1"/>
    <col min="3078" max="3078" width="24.85546875" style="1" hidden="1"/>
    <col min="3079" max="3079" width="12.42578125" style="1" hidden="1"/>
    <col min="3080" max="3082" width="16.5703125" style="1" hidden="1"/>
    <col min="3083" max="3083" width="17.7109375" style="1" hidden="1"/>
    <col min="3084" max="3084" width="15.7109375" style="1" hidden="1"/>
    <col min="3085" max="3085" width="17.7109375" style="1" hidden="1"/>
    <col min="3086" max="3086" width="17.5703125" style="1" hidden="1"/>
    <col min="3087" max="3087" width="16.5703125" style="1" hidden="1"/>
    <col min="3088" max="3088" width="14.5703125" style="1" hidden="1"/>
    <col min="3089" max="3089" width="14" style="1" hidden="1"/>
    <col min="3090" max="3329" width="11.42578125" style="1" hidden="1"/>
    <col min="3330" max="3331" width="3.7109375" style="1" hidden="1"/>
    <col min="3332" max="3332" width="23.7109375" style="1" hidden="1"/>
    <col min="3333" max="3333" width="25.140625" style="1" hidden="1"/>
    <col min="3334" max="3334" width="24.85546875" style="1" hidden="1"/>
    <col min="3335" max="3335" width="12.42578125" style="1" hidden="1"/>
    <col min="3336" max="3338" width="16.5703125" style="1" hidden="1"/>
    <col min="3339" max="3339" width="17.7109375" style="1" hidden="1"/>
    <col min="3340" max="3340" width="15.7109375" style="1" hidden="1"/>
    <col min="3341" max="3341" width="17.7109375" style="1" hidden="1"/>
    <col min="3342" max="3342" width="17.5703125" style="1" hidden="1"/>
    <col min="3343" max="3343" width="16.5703125" style="1" hidden="1"/>
    <col min="3344" max="3344" width="14.5703125" style="1" hidden="1"/>
    <col min="3345" max="3345" width="14" style="1" hidden="1"/>
    <col min="3346" max="3585" width="11.42578125" style="1" hidden="1"/>
    <col min="3586" max="3587" width="3.7109375" style="1" hidden="1"/>
    <col min="3588" max="3588" width="23.7109375" style="1" hidden="1"/>
    <col min="3589" max="3589" width="25.140625" style="1" hidden="1"/>
    <col min="3590" max="3590" width="24.85546875" style="1" hidden="1"/>
    <col min="3591" max="3591" width="12.42578125" style="1" hidden="1"/>
    <col min="3592" max="3594" width="16.5703125" style="1" hidden="1"/>
    <col min="3595" max="3595" width="17.7109375" style="1" hidden="1"/>
    <col min="3596" max="3596" width="15.7109375" style="1" hidden="1"/>
    <col min="3597" max="3597" width="17.7109375" style="1" hidden="1"/>
    <col min="3598" max="3598" width="17.5703125" style="1" hidden="1"/>
    <col min="3599" max="3599" width="16.5703125" style="1" hidden="1"/>
    <col min="3600" max="3600" width="14.5703125" style="1" hidden="1"/>
    <col min="3601" max="3601" width="14" style="1" hidden="1"/>
    <col min="3602" max="3841" width="11.42578125" style="1" hidden="1"/>
    <col min="3842" max="3843" width="3.7109375" style="1" hidden="1"/>
    <col min="3844" max="3844" width="23.7109375" style="1" hidden="1"/>
    <col min="3845" max="3845" width="25.140625" style="1" hidden="1"/>
    <col min="3846" max="3846" width="24.85546875" style="1" hidden="1"/>
    <col min="3847" max="3847" width="12.42578125" style="1" hidden="1"/>
    <col min="3848" max="3850" width="16.5703125" style="1" hidden="1"/>
    <col min="3851" max="3851" width="17.7109375" style="1" hidden="1"/>
    <col min="3852" max="3852" width="15.7109375" style="1" hidden="1"/>
    <col min="3853" max="3853" width="17.7109375" style="1" hidden="1"/>
    <col min="3854" max="3854" width="17.5703125" style="1" hidden="1"/>
    <col min="3855" max="3855" width="16.5703125" style="1" hidden="1"/>
    <col min="3856" max="3856" width="14.5703125" style="1" hidden="1"/>
    <col min="3857" max="3857" width="14" style="1" hidden="1"/>
    <col min="3858" max="4097" width="11.42578125" style="1" hidden="1"/>
    <col min="4098" max="4099" width="3.7109375" style="1" hidden="1"/>
    <col min="4100" max="4100" width="23.7109375" style="1" hidden="1"/>
    <col min="4101" max="4101" width="25.140625" style="1" hidden="1"/>
    <col min="4102" max="4102" width="24.85546875" style="1" hidden="1"/>
    <col min="4103" max="4103" width="12.42578125" style="1" hidden="1"/>
    <col min="4104" max="4106" width="16.5703125" style="1" hidden="1"/>
    <col min="4107" max="4107" width="17.7109375" style="1" hidden="1"/>
    <col min="4108" max="4108" width="15.7109375" style="1" hidden="1"/>
    <col min="4109" max="4109" width="17.7109375" style="1" hidden="1"/>
    <col min="4110" max="4110" width="17.5703125" style="1" hidden="1"/>
    <col min="4111" max="4111" width="16.5703125" style="1" hidden="1"/>
    <col min="4112" max="4112" width="14.5703125" style="1" hidden="1"/>
    <col min="4113" max="4113" width="14" style="1" hidden="1"/>
    <col min="4114" max="4353" width="11.42578125" style="1" hidden="1"/>
    <col min="4354" max="4355" width="3.7109375" style="1" hidden="1"/>
    <col min="4356" max="4356" width="23.7109375" style="1" hidden="1"/>
    <col min="4357" max="4357" width="25.140625" style="1" hidden="1"/>
    <col min="4358" max="4358" width="24.85546875" style="1" hidden="1"/>
    <col min="4359" max="4359" width="12.42578125" style="1" hidden="1"/>
    <col min="4360" max="4362" width="16.5703125" style="1" hidden="1"/>
    <col min="4363" max="4363" width="17.7109375" style="1" hidden="1"/>
    <col min="4364" max="4364" width="15.7109375" style="1" hidden="1"/>
    <col min="4365" max="4365" width="17.7109375" style="1" hidden="1"/>
    <col min="4366" max="4366" width="17.5703125" style="1" hidden="1"/>
    <col min="4367" max="4367" width="16.5703125" style="1" hidden="1"/>
    <col min="4368" max="4368" width="14.5703125" style="1" hidden="1"/>
    <col min="4369" max="4369" width="14" style="1" hidden="1"/>
    <col min="4370" max="4609" width="11.42578125" style="1" hidden="1"/>
    <col min="4610" max="4611" width="3.7109375" style="1" hidden="1"/>
    <col min="4612" max="4612" width="23.7109375" style="1" hidden="1"/>
    <col min="4613" max="4613" width="25.140625" style="1" hidden="1"/>
    <col min="4614" max="4614" width="24.85546875" style="1" hidden="1"/>
    <col min="4615" max="4615" width="12.42578125" style="1" hidden="1"/>
    <col min="4616" max="4618" width="16.5703125" style="1" hidden="1"/>
    <col min="4619" max="4619" width="17.7109375" style="1" hidden="1"/>
    <col min="4620" max="4620" width="15.7109375" style="1" hidden="1"/>
    <col min="4621" max="4621" width="17.7109375" style="1" hidden="1"/>
    <col min="4622" max="4622" width="17.5703125" style="1" hidden="1"/>
    <col min="4623" max="4623" width="16.5703125" style="1" hidden="1"/>
    <col min="4624" max="4624" width="14.5703125" style="1" hidden="1"/>
    <col min="4625" max="4625" width="14" style="1" hidden="1"/>
    <col min="4626" max="4865" width="11.42578125" style="1" hidden="1"/>
    <col min="4866" max="4867" width="3.7109375" style="1" hidden="1"/>
    <col min="4868" max="4868" width="23.7109375" style="1" hidden="1"/>
    <col min="4869" max="4869" width="25.140625" style="1" hidden="1"/>
    <col min="4870" max="4870" width="24.85546875" style="1" hidden="1"/>
    <col min="4871" max="4871" width="12.42578125" style="1" hidden="1"/>
    <col min="4872" max="4874" width="16.5703125" style="1" hidden="1"/>
    <col min="4875" max="4875" width="17.7109375" style="1" hidden="1"/>
    <col min="4876" max="4876" width="15.7109375" style="1" hidden="1"/>
    <col min="4877" max="4877" width="17.7109375" style="1" hidden="1"/>
    <col min="4878" max="4878" width="17.5703125" style="1" hidden="1"/>
    <col min="4879" max="4879" width="16.5703125" style="1" hidden="1"/>
    <col min="4880" max="4880" width="14.5703125" style="1" hidden="1"/>
    <col min="4881" max="4881" width="14" style="1" hidden="1"/>
    <col min="4882" max="5121" width="11.42578125" style="1" hidden="1"/>
    <col min="5122" max="5123" width="3.7109375" style="1" hidden="1"/>
    <col min="5124" max="5124" width="23.7109375" style="1" hidden="1"/>
    <col min="5125" max="5125" width="25.140625" style="1" hidden="1"/>
    <col min="5126" max="5126" width="24.85546875" style="1" hidden="1"/>
    <col min="5127" max="5127" width="12.42578125" style="1" hidden="1"/>
    <col min="5128" max="5130" width="16.5703125" style="1" hidden="1"/>
    <col min="5131" max="5131" width="17.7109375" style="1" hidden="1"/>
    <col min="5132" max="5132" width="15.7109375" style="1" hidden="1"/>
    <col min="5133" max="5133" width="17.7109375" style="1" hidden="1"/>
    <col min="5134" max="5134" width="17.5703125" style="1" hidden="1"/>
    <col min="5135" max="5135" width="16.5703125" style="1" hidden="1"/>
    <col min="5136" max="5136" width="14.5703125" style="1" hidden="1"/>
    <col min="5137" max="5137" width="14" style="1" hidden="1"/>
    <col min="5138" max="5377" width="11.42578125" style="1" hidden="1"/>
    <col min="5378" max="5379" width="3.7109375" style="1" hidden="1"/>
    <col min="5380" max="5380" width="23.7109375" style="1" hidden="1"/>
    <col min="5381" max="5381" width="25.140625" style="1" hidden="1"/>
    <col min="5382" max="5382" width="24.85546875" style="1" hidden="1"/>
    <col min="5383" max="5383" width="12.42578125" style="1" hidden="1"/>
    <col min="5384" max="5386" width="16.5703125" style="1" hidden="1"/>
    <col min="5387" max="5387" width="17.7109375" style="1" hidden="1"/>
    <col min="5388" max="5388" width="15.7109375" style="1" hidden="1"/>
    <col min="5389" max="5389" width="17.7109375" style="1" hidden="1"/>
    <col min="5390" max="5390" width="17.5703125" style="1" hidden="1"/>
    <col min="5391" max="5391" width="16.5703125" style="1" hidden="1"/>
    <col min="5392" max="5392" width="14.5703125" style="1" hidden="1"/>
    <col min="5393" max="5393" width="14" style="1" hidden="1"/>
    <col min="5394" max="5633" width="11.42578125" style="1" hidden="1"/>
    <col min="5634" max="5635" width="3.7109375" style="1" hidden="1"/>
    <col min="5636" max="5636" width="23.7109375" style="1" hidden="1"/>
    <col min="5637" max="5637" width="25.140625" style="1" hidden="1"/>
    <col min="5638" max="5638" width="24.85546875" style="1" hidden="1"/>
    <col min="5639" max="5639" width="12.42578125" style="1" hidden="1"/>
    <col min="5640" max="5642" width="16.5703125" style="1" hidden="1"/>
    <col min="5643" max="5643" width="17.7109375" style="1" hidden="1"/>
    <col min="5644" max="5644" width="15.7109375" style="1" hidden="1"/>
    <col min="5645" max="5645" width="17.7109375" style="1" hidden="1"/>
    <col min="5646" max="5646" width="17.5703125" style="1" hidden="1"/>
    <col min="5647" max="5647" width="16.5703125" style="1" hidden="1"/>
    <col min="5648" max="5648" width="14.5703125" style="1" hidden="1"/>
    <col min="5649" max="5649" width="14" style="1" hidden="1"/>
    <col min="5650" max="5889" width="11.42578125" style="1" hidden="1"/>
    <col min="5890" max="5891" width="3.7109375" style="1" hidden="1"/>
    <col min="5892" max="5892" width="23.7109375" style="1" hidden="1"/>
    <col min="5893" max="5893" width="25.140625" style="1" hidden="1"/>
    <col min="5894" max="5894" width="24.85546875" style="1" hidden="1"/>
    <col min="5895" max="5895" width="12.42578125" style="1" hidden="1"/>
    <col min="5896" max="5898" width="16.5703125" style="1" hidden="1"/>
    <col min="5899" max="5899" width="17.7109375" style="1" hidden="1"/>
    <col min="5900" max="5900" width="15.7109375" style="1" hidden="1"/>
    <col min="5901" max="5901" width="17.7109375" style="1" hidden="1"/>
    <col min="5902" max="5902" width="17.5703125" style="1" hidden="1"/>
    <col min="5903" max="5903" width="16.5703125" style="1" hidden="1"/>
    <col min="5904" max="5904" width="14.5703125" style="1" hidden="1"/>
    <col min="5905" max="5905" width="14" style="1" hidden="1"/>
    <col min="5906" max="6145" width="11.42578125" style="1" hidden="1"/>
    <col min="6146" max="6147" width="3.7109375" style="1" hidden="1"/>
    <col min="6148" max="6148" width="23.7109375" style="1" hidden="1"/>
    <col min="6149" max="6149" width="25.140625" style="1" hidden="1"/>
    <col min="6150" max="6150" width="24.85546875" style="1" hidden="1"/>
    <col min="6151" max="6151" width="12.42578125" style="1" hidden="1"/>
    <col min="6152" max="6154" width="16.5703125" style="1" hidden="1"/>
    <col min="6155" max="6155" width="17.7109375" style="1" hidden="1"/>
    <col min="6156" max="6156" width="15.7109375" style="1" hidden="1"/>
    <col min="6157" max="6157" width="17.7109375" style="1" hidden="1"/>
    <col min="6158" max="6158" width="17.5703125" style="1" hidden="1"/>
    <col min="6159" max="6159" width="16.5703125" style="1" hidden="1"/>
    <col min="6160" max="6160" width="14.5703125" style="1" hidden="1"/>
    <col min="6161" max="6161" width="14" style="1" hidden="1"/>
    <col min="6162" max="6401" width="11.42578125" style="1" hidden="1"/>
    <col min="6402" max="6403" width="3.7109375" style="1" hidden="1"/>
    <col min="6404" max="6404" width="23.7109375" style="1" hidden="1"/>
    <col min="6405" max="6405" width="25.140625" style="1" hidden="1"/>
    <col min="6406" max="6406" width="24.85546875" style="1" hidden="1"/>
    <col min="6407" max="6407" width="12.42578125" style="1" hidden="1"/>
    <col min="6408" max="6410" width="16.5703125" style="1" hidden="1"/>
    <col min="6411" max="6411" width="17.7109375" style="1" hidden="1"/>
    <col min="6412" max="6412" width="15.7109375" style="1" hidden="1"/>
    <col min="6413" max="6413" width="17.7109375" style="1" hidden="1"/>
    <col min="6414" max="6414" width="17.5703125" style="1" hidden="1"/>
    <col min="6415" max="6415" width="16.5703125" style="1" hidden="1"/>
    <col min="6416" max="6416" width="14.5703125" style="1" hidden="1"/>
    <col min="6417" max="6417" width="14" style="1" hidden="1"/>
    <col min="6418" max="6657" width="11.42578125" style="1" hidden="1"/>
    <col min="6658" max="6659" width="3.7109375" style="1" hidden="1"/>
    <col min="6660" max="6660" width="23.7109375" style="1" hidden="1"/>
    <col min="6661" max="6661" width="25.140625" style="1" hidden="1"/>
    <col min="6662" max="6662" width="24.85546875" style="1" hidden="1"/>
    <col min="6663" max="6663" width="12.42578125" style="1" hidden="1"/>
    <col min="6664" max="6666" width="16.5703125" style="1" hidden="1"/>
    <col min="6667" max="6667" width="17.7109375" style="1" hidden="1"/>
    <col min="6668" max="6668" width="15.7109375" style="1" hidden="1"/>
    <col min="6669" max="6669" width="17.7109375" style="1" hidden="1"/>
    <col min="6670" max="6670" width="17.5703125" style="1" hidden="1"/>
    <col min="6671" max="6671" width="16.5703125" style="1" hidden="1"/>
    <col min="6672" max="6672" width="14.5703125" style="1" hidden="1"/>
    <col min="6673" max="6673" width="14" style="1" hidden="1"/>
    <col min="6674" max="6913" width="11.42578125" style="1" hidden="1"/>
    <col min="6914" max="6915" width="3.7109375" style="1" hidden="1"/>
    <col min="6916" max="6916" width="23.7109375" style="1" hidden="1"/>
    <col min="6917" max="6917" width="25.140625" style="1" hidden="1"/>
    <col min="6918" max="6918" width="24.85546875" style="1" hidden="1"/>
    <col min="6919" max="6919" width="12.42578125" style="1" hidden="1"/>
    <col min="6920" max="6922" width="16.5703125" style="1" hidden="1"/>
    <col min="6923" max="6923" width="17.7109375" style="1" hidden="1"/>
    <col min="6924" max="6924" width="15.7109375" style="1" hidden="1"/>
    <col min="6925" max="6925" width="17.7109375" style="1" hidden="1"/>
    <col min="6926" max="6926" width="17.5703125" style="1" hidden="1"/>
    <col min="6927" max="6927" width="16.5703125" style="1" hidden="1"/>
    <col min="6928" max="6928" width="14.5703125" style="1" hidden="1"/>
    <col min="6929" max="6929" width="14" style="1" hidden="1"/>
    <col min="6930" max="7169" width="11.42578125" style="1" hidden="1"/>
    <col min="7170" max="7171" width="3.7109375" style="1" hidden="1"/>
    <col min="7172" max="7172" width="23.7109375" style="1" hidden="1"/>
    <col min="7173" max="7173" width="25.140625" style="1" hidden="1"/>
    <col min="7174" max="7174" width="24.85546875" style="1" hidden="1"/>
    <col min="7175" max="7175" width="12.42578125" style="1" hidden="1"/>
    <col min="7176" max="7178" width="16.5703125" style="1" hidden="1"/>
    <col min="7179" max="7179" width="17.7109375" style="1" hidden="1"/>
    <col min="7180" max="7180" width="15.7109375" style="1" hidden="1"/>
    <col min="7181" max="7181" width="17.7109375" style="1" hidden="1"/>
    <col min="7182" max="7182" width="17.5703125" style="1" hidden="1"/>
    <col min="7183" max="7183" width="16.5703125" style="1" hidden="1"/>
    <col min="7184" max="7184" width="14.5703125" style="1" hidden="1"/>
    <col min="7185" max="7185" width="14" style="1" hidden="1"/>
    <col min="7186" max="7425" width="11.42578125" style="1" hidden="1"/>
    <col min="7426" max="7427" width="3.7109375" style="1" hidden="1"/>
    <col min="7428" max="7428" width="23.7109375" style="1" hidden="1"/>
    <col min="7429" max="7429" width="25.140625" style="1" hidden="1"/>
    <col min="7430" max="7430" width="24.85546875" style="1" hidden="1"/>
    <col min="7431" max="7431" width="12.42578125" style="1" hidden="1"/>
    <col min="7432" max="7434" width="16.5703125" style="1" hidden="1"/>
    <col min="7435" max="7435" width="17.7109375" style="1" hidden="1"/>
    <col min="7436" max="7436" width="15.7109375" style="1" hidden="1"/>
    <col min="7437" max="7437" width="17.7109375" style="1" hidden="1"/>
    <col min="7438" max="7438" width="17.5703125" style="1" hidden="1"/>
    <col min="7439" max="7439" width="16.5703125" style="1" hidden="1"/>
    <col min="7440" max="7440" width="14.5703125" style="1" hidden="1"/>
    <col min="7441" max="7441" width="14" style="1" hidden="1"/>
    <col min="7442" max="7681" width="11.42578125" style="1" hidden="1"/>
    <col min="7682" max="7683" width="3.7109375" style="1" hidden="1"/>
    <col min="7684" max="7684" width="23.7109375" style="1" hidden="1"/>
    <col min="7685" max="7685" width="25.140625" style="1" hidden="1"/>
    <col min="7686" max="7686" width="24.85546875" style="1" hidden="1"/>
    <col min="7687" max="7687" width="12.42578125" style="1" hidden="1"/>
    <col min="7688" max="7690" width="16.5703125" style="1" hidden="1"/>
    <col min="7691" max="7691" width="17.7109375" style="1" hidden="1"/>
    <col min="7692" max="7692" width="15.7109375" style="1" hidden="1"/>
    <col min="7693" max="7693" width="17.7109375" style="1" hidden="1"/>
    <col min="7694" max="7694" width="17.5703125" style="1" hidden="1"/>
    <col min="7695" max="7695" width="16.5703125" style="1" hidden="1"/>
    <col min="7696" max="7696" width="14.5703125" style="1" hidden="1"/>
    <col min="7697" max="7697" width="14" style="1" hidden="1"/>
    <col min="7698" max="7937" width="11.42578125" style="1" hidden="1"/>
    <col min="7938" max="7939" width="3.7109375" style="1" hidden="1"/>
    <col min="7940" max="7940" width="23.7109375" style="1" hidden="1"/>
    <col min="7941" max="7941" width="25.140625" style="1" hidden="1"/>
    <col min="7942" max="7942" width="24.85546875" style="1" hidden="1"/>
    <col min="7943" max="7943" width="12.42578125" style="1" hidden="1"/>
    <col min="7944" max="7946" width="16.5703125" style="1" hidden="1"/>
    <col min="7947" max="7947" width="17.7109375" style="1" hidden="1"/>
    <col min="7948" max="7948" width="15.7109375" style="1" hidden="1"/>
    <col min="7949" max="7949" width="17.7109375" style="1" hidden="1"/>
    <col min="7950" max="7950" width="17.5703125" style="1" hidden="1"/>
    <col min="7951" max="7951" width="16.5703125" style="1" hidden="1"/>
    <col min="7952" max="7952" width="14.5703125" style="1" hidden="1"/>
    <col min="7953" max="7953" width="14" style="1" hidden="1"/>
    <col min="7954" max="8193" width="11.42578125" style="1" hidden="1"/>
    <col min="8194" max="8195" width="3.7109375" style="1" hidden="1"/>
    <col min="8196" max="8196" width="23.7109375" style="1" hidden="1"/>
    <col min="8197" max="8197" width="25.140625" style="1" hidden="1"/>
    <col min="8198" max="8198" width="24.85546875" style="1" hidden="1"/>
    <col min="8199" max="8199" width="12.42578125" style="1" hidden="1"/>
    <col min="8200" max="8202" width="16.5703125" style="1" hidden="1"/>
    <col min="8203" max="8203" width="17.7109375" style="1" hidden="1"/>
    <col min="8204" max="8204" width="15.7109375" style="1" hidden="1"/>
    <col min="8205" max="8205" width="17.7109375" style="1" hidden="1"/>
    <col min="8206" max="8206" width="17.5703125" style="1" hidden="1"/>
    <col min="8207" max="8207" width="16.5703125" style="1" hidden="1"/>
    <col min="8208" max="8208" width="14.5703125" style="1" hidden="1"/>
    <col min="8209" max="8209" width="14" style="1" hidden="1"/>
    <col min="8210" max="8449" width="11.42578125" style="1" hidden="1"/>
    <col min="8450" max="8451" width="3.7109375" style="1" hidden="1"/>
    <col min="8452" max="8452" width="23.7109375" style="1" hidden="1"/>
    <col min="8453" max="8453" width="25.140625" style="1" hidden="1"/>
    <col min="8454" max="8454" width="24.85546875" style="1" hidden="1"/>
    <col min="8455" max="8455" width="12.42578125" style="1" hidden="1"/>
    <col min="8456" max="8458" width="16.5703125" style="1" hidden="1"/>
    <col min="8459" max="8459" width="17.7109375" style="1" hidden="1"/>
    <col min="8460" max="8460" width="15.7109375" style="1" hidden="1"/>
    <col min="8461" max="8461" width="17.7109375" style="1" hidden="1"/>
    <col min="8462" max="8462" width="17.5703125" style="1" hidden="1"/>
    <col min="8463" max="8463" width="16.5703125" style="1" hidden="1"/>
    <col min="8464" max="8464" width="14.5703125" style="1" hidden="1"/>
    <col min="8465" max="8465" width="14" style="1" hidden="1"/>
    <col min="8466" max="8705" width="11.42578125" style="1" hidden="1"/>
    <col min="8706" max="8707" width="3.7109375" style="1" hidden="1"/>
    <col min="8708" max="8708" width="23.7109375" style="1" hidden="1"/>
    <col min="8709" max="8709" width="25.140625" style="1" hidden="1"/>
    <col min="8710" max="8710" width="24.85546875" style="1" hidden="1"/>
    <col min="8711" max="8711" width="12.42578125" style="1" hidden="1"/>
    <col min="8712" max="8714" width="16.5703125" style="1" hidden="1"/>
    <col min="8715" max="8715" width="17.7109375" style="1" hidden="1"/>
    <col min="8716" max="8716" width="15.7109375" style="1" hidden="1"/>
    <col min="8717" max="8717" width="17.7109375" style="1" hidden="1"/>
    <col min="8718" max="8718" width="17.5703125" style="1" hidden="1"/>
    <col min="8719" max="8719" width="16.5703125" style="1" hidden="1"/>
    <col min="8720" max="8720" width="14.5703125" style="1" hidden="1"/>
    <col min="8721" max="8721" width="14" style="1" hidden="1"/>
    <col min="8722" max="8961" width="11.42578125" style="1" hidden="1"/>
    <col min="8962" max="8963" width="3.7109375" style="1" hidden="1"/>
    <col min="8964" max="8964" width="23.7109375" style="1" hidden="1"/>
    <col min="8965" max="8965" width="25.140625" style="1" hidden="1"/>
    <col min="8966" max="8966" width="24.85546875" style="1" hidden="1"/>
    <col min="8967" max="8967" width="12.42578125" style="1" hidden="1"/>
    <col min="8968" max="8970" width="16.5703125" style="1" hidden="1"/>
    <col min="8971" max="8971" width="17.7109375" style="1" hidden="1"/>
    <col min="8972" max="8972" width="15.7109375" style="1" hidden="1"/>
    <col min="8973" max="8973" width="17.7109375" style="1" hidden="1"/>
    <col min="8974" max="8974" width="17.5703125" style="1" hidden="1"/>
    <col min="8975" max="8975" width="16.5703125" style="1" hidden="1"/>
    <col min="8976" max="8976" width="14.5703125" style="1" hidden="1"/>
    <col min="8977" max="8977" width="14" style="1" hidden="1"/>
    <col min="8978" max="9217" width="11.42578125" style="1" hidden="1"/>
    <col min="9218" max="9219" width="3.7109375" style="1" hidden="1"/>
    <col min="9220" max="9220" width="23.7109375" style="1" hidden="1"/>
    <col min="9221" max="9221" width="25.140625" style="1" hidden="1"/>
    <col min="9222" max="9222" width="24.85546875" style="1" hidden="1"/>
    <col min="9223" max="9223" width="12.42578125" style="1" hidden="1"/>
    <col min="9224" max="9226" width="16.5703125" style="1" hidden="1"/>
    <col min="9227" max="9227" width="17.7109375" style="1" hidden="1"/>
    <col min="9228" max="9228" width="15.7109375" style="1" hidden="1"/>
    <col min="9229" max="9229" width="17.7109375" style="1" hidden="1"/>
    <col min="9230" max="9230" width="17.5703125" style="1" hidden="1"/>
    <col min="9231" max="9231" width="16.5703125" style="1" hidden="1"/>
    <col min="9232" max="9232" width="14.5703125" style="1" hidden="1"/>
    <col min="9233" max="9233" width="14" style="1" hidden="1"/>
    <col min="9234" max="9473" width="11.42578125" style="1" hidden="1"/>
    <col min="9474" max="9475" width="3.7109375" style="1" hidden="1"/>
    <col min="9476" max="9476" width="23.7109375" style="1" hidden="1"/>
    <col min="9477" max="9477" width="25.140625" style="1" hidden="1"/>
    <col min="9478" max="9478" width="24.85546875" style="1" hidden="1"/>
    <col min="9479" max="9479" width="12.42578125" style="1" hidden="1"/>
    <col min="9480" max="9482" width="16.5703125" style="1" hidden="1"/>
    <col min="9483" max="9483" width="17.7109375" style="1" hidden="1"/>
    <col min="9484" max="9484" width="15.7109375" style="1" hidden="1"/>
    <col min="9485" max="9485" width="17.7109375" style="1" hidden="1"/>
    <col min="9486" max="9486" width="17.5703125" style="1" hidden="1"/>
    <col min="9487" max="9487" width="16.5703125" style="1" hidden="1"/>
    <col min="9488" max="9488" width="14.5703125" style="1" hidden="1"/>
    <col min="9489" max="9489" width="14" style="1" hidden="1"/>
    <col min="9490" max="9729" width="11.42578125" style="1" hidden="1"/>
    <col min="9730" max="9731" width="3.7109375" style="1" hidden="1"/>
    <col min="9732" max="9732" width="23.7109375" style="1" hidden="1"/>
    <col min="9733" max="9733" width="25.140625" style="1" hidden="1"/>
    <col min="9734" max="9734" width="24.85546875" style="1" hidden="1"/>
    <col min="9735" max="9735" width="12.42578125" style="1" hidden="1"/>
    <col min="9736" max="9738" width="16.5703125" style="1" hidden="1"/>
    <col min="9739" max="9739" width="17.7109375" style="1" hidden="1"/>
    <col min="9740" max="9740" width="15.7109375" style="1" hidden="1"/>
    <col min="9741" max="9741" width="17.7109375" style="1" hidden="1"/>
    <col min="9742" max="9742" width="17.5703125" style="1" hidden="1"/>
    <col min="9743" max="9743" width="16.5703125" style="1" hidden="1"/>
    <col min="9744" max="9744" width="14.5703125" style="1" hidden="1"/>
    <col min="9745" max="9745" width="14" style="1" hidden="1"/>
    <col min="9746" max="9985" width="11.42578125" style="1" hidden="1"/>
    <col min="9986" max="9987" width="3.7109375" style="1" hidden="1"/>
    <col min="9988" max="9988" width="23.7109375" style="1" hidden="1"/>
    <col min="9989" max="9989" width="25.140625" style="1" hidden="1"/>
    <col min="9990" max="9990" width="24.85546875" style="1" hidden="1"/>
    <col min="9991" max="9991" width="12.42578125" style="1" hidden="1"/>
    <col min="9992" max="9994" width="16.5703125" style="1" hidden="1"/>
    <col min="9995" max="9995" width="17.7109375" style="1" hidden="1"/>
    <col min="9996" max="9996" width="15.7109375" style="1" hidden="1"/>
    <col min="9997" max="9997" width="17.7109375" style="1" hidden="1"/>
    <col min="9998" max="9998" width="17.5703125" style="1" hidden="1"/>
    <col min="9999" max="9999" width="16.5703125" style="1" hidden="1"/>
    <col min="10000" max="10000" width="14.5703125" style="1" hidden="1"/>
    <col min="10001" max="10001" width="14" style="1" hidden="1"/>
    <col min="10002" max="10241" width="11.42578125" style="1" hidden="1"/>
    <col min="10242" max="10243" width="3.7109375" style="1" hidden="1"/>
    <col min="10244" max="10244" width="23.7109375" style="1" hidden="1"/>
    <col min="10245" max="10245" width="25.140625" style="1" hidden="1"/>
    <col min="10246" max="10246" width="24.85546875" style="1" hidden="1"/>
    <col min="10247" max="10247" width="12.42578125" style="1" hidden="1"/>
    <col min="10248" max="10250" width="16.5703125" style="1" hidden="1"/>
    <col min="10251" max="10251" width="17.7109375" style="1" hidden="1"/>
    <col min="10252" max="10252" width="15.7109375" style="1" hidden="1"/>
    <col min="10253" max="10253" width="17.7109375" style="1" hidden="1"/>
    <col min="10254" max="10254" width="17.5703125" style="1" hidden="1"/>
    <col min="10255" max="10255" width="16.5703125" style="1" hidden="1"/>
    <col min="10256" max="10256" width="14.5703125" style="1" hidden="1"/>
    <col min="10257" max="10257" width="14" style="1" hidden="1"/>
    <col min="10258" max="10497" width="11.42578125" style="1" hidden="1"/>
    <col min="10498" max="10499" width="3.7109375" style="1" hidden="1"/>
    <col min="10500" max="10500" width="23.7109375" style="1" hidden="1"/>
    <col min="10501" max="10501" width="25.140625" style="1" hidden="1"/>
    <col min="10502" max="10502" width="24.85546875" style="1" hidden="1"/>
    <col min="10503" max="10503" width="12.42578125" style="1" hidden="1"/>
    <col min="10504" max="10506" width="16.5703125" style="1" hidden="1"/>
    <col min="10507" max="10507" width="17.7109375" style="1" hidden="1"/>
    <col min="10508" max="10508" width="15.7109375" style="1" hidden="1"/>
    <col min="10509" max="10509" width="17.7109375" style="1" hidden="1"/>
    <col min="10510" max="10510" width="17.5703125" style="1" hidden="1"/>
    <col min="10511" max="10511" width="16.5703125" style="1" hidden="1"/>
    <col min="10512" max="10512" width="14.5703125" style="1" hidden="1"/>
    <col min="10513" max="10513" width="14" style="1" hidden="1"/>
    <col min="10514" max="10753" width="11.42578125" style="1" hidden="1"/>
    <col min="10754" max="10755" width="3.7109375" style="1" hidden="1"/>
    <col min="10756" max="10756" width="23.7109375" style="1" hidden="1"/>
    <col min="10757" max="10757" width="25.140625" style="1" hidden="1"/>
    <col min="10758" max="10758" width="24.85546875" style="1" hidden="1"/>
    <col min="10759" max="10759" width="12.42578125" style="1" hidden="1"/>
    <col min="10760" max="10762" width="16.5703125" style="1" hidden="1"/>
    <col min="10763" max="10763" width="17.7109375" style="1" hidden="1"/>
    <col min="10764" max="10764" width="15.7109375" style="1" hidden="1"/>
    <col min="10765" max="10765" width="17.7109375" style="1" hidden="1"/>
    <col min="10766" max="10766" width="17.5703125" style="1" hidden="1"/>
    <col min="10767" max="10767" width="16.5703125" style="1" hidden="1"/>
    <col min="10768" max="10768" width="14.5703125" style="1" hidden="1"/>
    <col min="10769" max="10769" width="14" style="1" hidden="1"/>
    <col min="10770" max="11009" width="11.42578125" style="1" hidden="1"/>
    <col min="11010" max="11011" width="3.7109375" style="1" hidden="1"/>
    <col min="11012" max="11012" width="23.7109375" style="1" hidden="1"/>
    <col min="11013" max="11013" width="25.140625" style="1" hidden="1"/>
    <col min="11014" max="11014" width="24.85546875" style="1" hidden="1"/>
    <col min="11015" max="11015" width="12.42578125" style="1" hidden="1"/>
    <col min="11016" max="11018" width="16.5703125" style="1" hidden="1"/>
    <col min="11019" max="11019" width="17.7109375" style="1" hidden="1"/>
    <col min="11020" max="11020" width="15.7109375" style="1" hidden="1"/>
    <col min="11021" max="11021" width="17.7109375" style="1" hidden="1"/>
    <col min="11022" max="11022" width="17.5703125" style="1" hidden="1"/>
    <col min="11023" max="11023" width="16.5703125" style="1" hidden="1"/>
    <col min="11024" max="11024" width="14.5703125" style="1" hidden="1"/>
    <col min="11025" max="11025" width="14" style="1" hidden="1"/>
    <col min="11026" max="11265" width="11.42578125" style="1" hidden="1"/>
    <col min="11266" max="11267" width="3.7109375" style="1" hidden="1"/>
    <col min="11268" max="11268" width="23.7109375" style="1" hidden="1"/>
    <col min="11269" max="11269" width="25.140625" style="1" hidden="1"/>
    <col min="11270" max="11270" width="24.85546875" style="1" hidden="1"/>
    <col min="11271" max="11271" width="12.42578125" style="1" hidden="1"/>
    <col min="11272" max="11274" width="16.5703125" style="1" hidden="1"/>
    <col min="11275" max="11275" width="17.7109375" style="1" hidden="1"/>
    <col min="11276" max="11276" width="15.7109375" style="1" hidden="1"/>
    <col min="11277" max="11277" width="17.7109375" style="1" hidden="1"/>
    <col min="11278" max="11278" width="17.5703125" style="1" hidden="1"/>
    <col min="11279" max="11279" width="16.5703125" style="1" hidden="1"/>
    <col min="11280" max="11280" width="14.5703125" style="1" hidden="1"/>
    <col min="11281" max="11281" width="14" style="1" hidden="1"/>
    <col min="11282" max="11521" width="11.42578125" style="1" hidden="1"/>
    <col min="11522" max="11523" width="3.7109375" style="1" hidden="1"/>
    <col min="11524" max="11524" width="23.7109375" style="1" hidden="1"/>
    <col min="11525" max="11525" width="25.140625" style="1" hidden="1"/>
    <col min="11526" max="11526" width="24.85546875" style="1" hidden="1"/>
    <col min="11527" max="11527" width="12.42578125" style="1" hidden="1"/>
    <col min="11528" max="11530" width="16.5703125" style="1" hidden="1"/>
    <col min="11531" max="11531" width="17.7109375" style="1" hidden="1"/>
    <col min="11532" max="11532" width="15.7109375" style="1" hidden="1"/>
    <col min="11533" max="11533" width="17.7109375" style="1" hidden="1"/>
    <col min="11534" max="11534" width="17.5703125" style="1" hidden="1"/>
    <col min="11535" max="11535" width="16.5703125" style="1" hidden="1"/>
    <col min="11536" max="11536" width="14.5703125" style="1" hidden="1"/>
    <col min="11537" max="11537" width="14" style="1" hidden="1"/>
    <col min="11538" max="11777" width="11.42578125" style="1" hidden="1"/>
    <col min="11778" max="11779" width="3.7109375" style="1" hidden="1"/>
    <col min="11780" max="11780" width="23.7109375" style="1" hidden="1"/>
    <col min="11781" max="11781" width="25.140625" style="1" hidden="1"/>
    <col min="11782" max="11782" width="24.85546875" style="1" hidden="1"/>
    <col min="11783" max="11783" width="12.42578125" style="1" hidden="1"/>
    <col min="11784" max="11786" width="16.5703125" style="1" hidden="1"/>
    <col min="11787" max="11787" width="17.7109375" style="1" hidden="1"/>
    <col min="11788" max="11788" width="15.7109375" style="1" hidden="1"/>
    <col min="11789" max="11789" width="17.7109375" style="1" hidden="1"/>
    <col min="11790" max="11790" width="17.5703125" style="1" hidden="1"/>
    <col min="11791" max="11791" width="16.5703125" style="1" hidden="1"/>
    <col min="11792" max="11792" width="14.5703125" style="1" hidden="1"/>
    <col min="11793" max="11793" width="14" style="1" hidden="1"/>
    <col min="11794" max="12033" width="11.42578125" style="1" hidden="1"/>
    <col min="12034" max="12035" width="3.7109375" style="1" hidden="1"/>
    <col min="12036" max="12036" width="23.7109375" style="1" hidden="1"/>
    <col min="12037" max="12037" width="25.140625" style="1" hidden="1"/>
    <col min="12038" max="12038" width="24.85546875" style="1" hidden="1"/>
    <col min="12039" max="12039" width="12.42578125" style="1" hidden="1"/>
    <col min="12040" max="12042" width="16.5703125" style="1" hidden="1"/>
    <col min="12043" max="12043" width="17.7109375" style="1" hidden="1"/>
    <col min="12044" max="12044" width="15.7109375" style="1" hidden="1"/>
    <col min="12045" max="12045" width="17.7109375" style="1" hidden="1"/>
    <col min="12046" max="12046" width="17.5703125" style="1" hidden="1"/>
    <col min="12047" max="12047" width="16.5703125" style="1" hidden="1"/>
    <col min="12048" max="12048" width="14.5703125" style="1" hidden="1"/>
    <col min="12049" max="12049" width="14" style="1" hidden="1"/>
    <col min="12050" max="12289" width="11.42578125" style="1" hidden="1"/>
    <col min="12290" max="12291" width="3.7109375" style="1" hidden="1"/>
    <col min="12292" max="12292" width="23.7109375" style="1" hidden="1"/>
    <col min="12293" max="12293" width="25.140625" style="1" hidden="1"/>
    <col min="12294" max="12294" width="24.85546875" style="1" hidden="1"/>
    <col min="12295" max="12295" width="12.42578125" style="1" hidden="1"/>
    <col min="12296" max="12298" width="16.5703125" style="1" hidden="1"/>
    <col min="12299" max="12299" width="17.7109375" style="1" hidden="1"/>
    <col min="12300" max="12300" width="15.7109375" style="1" hidden="1"/>
    <col min="12301" max="12301" width="17.7109375" style="1" hidden="1"/>
    <col min="12302" max="12302" width="17.5703125" style="1" hidden="1"/>
    <col min="12303" max="12303" width="16.5703125" style="1" hidden="1"/>
    <col min="12304" max="12304" width="14.5703125" style="1" hidden="1"/>
    <col min="12305" max="12305" width="14" style="1" hidden="1"/>
    <col min="12306" max="12545" width="11.42578125" style="1" hidden="1"/>
    <col min="12546" max="12547" width="3.7109375" style="1" hidden="1"/>
    <col min="12548" max="12548" width="23.7109375" style="1" hidden="1"/>
    <col min="12549" max="12549" width="25.140625" style="1" hidden="1"/>
    <col min="12550" max="12550" width="24.85546875" style="1" hidden="1"/>
    <col min="12551" max="12551" width="12.42578125" style="1" hidden="1"/>
    <col min="12552" max="12554" width="16.5703125" style="1" hidden="1"/>
    <col min="12555" max="12555" width="17.7109375" style="1" hidden="1"/>
    <col min="12556" max="12556" width="15.7109375" style="1" hidden="1"/>
    <col min="12557" max="12557" width="17.7109375" style="1" hidden="1"/>
    <col min="12558" max="12558" width="17.5703125" style="1" hidden="1"/>
    <col min="12559" max="12559" width="16.5703125" style="1" hidden="1"/>
    <col min="12560" max="12560" width="14.5703125" style="1" hidden="1"/>
    <col min="12561" max="12561" width="14" style="1" hidden="1"/>
    <col min="12562" max="12801" width="11.42578125" style="1" hidden="1"/>
    <col min="12802" max="12803" width="3.7109375" style="1" hidden="1"/>
    <col min="12804" max="12804" width="23.7109375" style="1" hidden="1"/>
    <col min="12805" max="12805" width="25.140625" style="1" hidden="1"/>
    <col min="12806" max="12806" width="24.85546875" style="1" hidden="1"/>
    <col min="12807" max="12807" width="12.42578125" style="1" hidden="1"/>
    <col min="12808" max="12810" width="16.5703125" style="1" hidden="1"/>
    <col min="12811" max="12811" width="17.7109375" style="1" hidden="1"/>
    <col min="12812" max="12812" width="15.7109375" style="1" hidden="1"/>
    <col min="12813" max="12813" width="17.7109375" style="1" hidden="1"/>
    <col min="12814" max="12814" width="17.5703125" style="1" hidden="1"/>
    <col min="12815" max="12815" width="16.5703125" style="1" hidden="1"/>
    <col min="12816" max="12816" width="14.5703125" style="1" hidden="1"/>
    <col min="12817" max="12817" width="14" style="1" hidden="1"/>
    <col min="12818" max="13057" width="11.42578125" style="1" hidden="1"/>
    <col min="13058" max="13059" width="3.7109375" style="1" hidden="1"/>
    <col min="13060" max="13060" width="23.7109375" style="1" hidden="1"/>
    <col min="13061" max="13061" width="25.140625" style="1" hidden="1"/>
    <col min="13062" max="13062" width="24.85546875" style="1" hidden="1"/>
    <col min="13063" max="13063" width="12.42578125" style="1" hidden="1"/>
    <col min="13064" max="13066" width="16.5703125" style="1" hidden="1"/>
    <col min="13067" max="13067" width="17.7109375" style="1" hidden="1"/>
    <col min="13068" max="13068" width="15.7109375" style="1" hidden="1"/>
    <col min="13069" max="13069" width="17.7109375" style="1" hidden="1"/>
    <col min="13070" max="13070" width="17.5703125" style="1" hidden="1"/>
    <col min="13071" max="13071" width="16.5703125" style="1" hidden="1"/>
    <col min="13072" max="13072" width="14.5703125" style="1" hidden="1"/>
    <col min="13073" max="13073" width="14" style="1" hidden="1"/>
    <col min="13074" max="13313" width="11.42578125" style="1" hidden="1"/>
    <col min="13314" max="13315" width="3.7109375" style="1" hidden="1"/>
    <col min="13316" max="13316" width="23.7109375" style="1" hidden="1"/>
    <col min="13317" max="13317" width="25.140625" style="1" hidden="1"/>
    <col min="13318" max="13318" width="24.85546875" style="1" hidden="1"/>
    <col min="13319" max="13319" width="12.42578125" style="1" hidden="1"/>
    <col min="13320" max="13322" width="16.5703125" style="1" hidden="1"/>
    <col min="13323" max="13323" width="17.7109375" style="1" hidden="1"/>
    <col min="13324" max="13324" width="15.7109375" style="1" hidden="1"/>
    <col min="13325" max="13325" width="17.7109375" style="1" hidden="1"/>
    <col min="13326" max="13326" width="17.5703125" style="1" hidden="1"/>
    <col min="13327" max="13327" width="16.5703125" style="1" hidden="1"/>
    <col min="13328" max="13328" width="14.5703125" style="1" hidden="1"/>
    <col min="13329" max="13329" width="14" style="1" hidden="1"/>
    <col min="13330" max="13569" width="11.42578125" style="1" hidden="1"/>
    <col min="13570" max="13571" width="3.7109375" style="1" hidden="1"/>
    <col min="13572" max="13572" width="23.7109375" style="1" hidden="1"/>
    <col min="13573" max="13573" width="25.140625" style="1" hidden="1"/>
    <col min="13574" max="13574" width="24.85546875" style="1" hidden="1"/>
    <col min="13575" max="13575" width="12.42578125" style="1" hidden="1"/>
    <col min="13576" max="13578" width="16.5703125" style="1" hidden="1"/>
    <col min="13579" max="13579" width="17.7109375" style="1" hidden="1"/>
    <col min="13580" max="13580" width="15.7109375" style="1" hidden="1"/>
    <col min="13581" max="13581" width="17.7109375" style="1" hidden="1"/>
    <col min="13582" max="13582" width="17.5703125" style="1" hidden="1"/>
    <col min="13583" max="13583" width="16.5703125" style="1" hidden="1"/>
    <col min="13584" max="13584" width="14.5703125" style="1" hidden="1"/>
    <col min="13585" max="13585" width="14" style="1" hidden="1"/>
    <col min="13586" max="13825" width="11.42578125" style="1" hidden="1"/>
    <col min="13826" max="13827" width="3.7109375" style="1" hidden="1"/>
    <col min="13828" max="13828" width="23.7109375" style="1" hidden="1"/>
    <col min="13829" max="13829" width="25.140625" style="1" hidden="1"/>
    <col min="13830" max="13830" width="24.85546875" style="1" hidden="1"/>
    <col min="13831" max="13831" width="12.42578125" style="1" hidden="1"/>
    <col min="13832" max="13834" width="16.5703125" style="1" hidden="1"/>
    <col min="13835" max="13835" width="17.7109375" style="1" hidden="1"/>
    <col min="13836" max="13836" width="15.7109375" style="1" hidden="1"/>
    <col min="13837" max="13837" width="17.7109375" style="1" hidden="1"/>
    <col min="13838" max="13838" width="17.5703125" style="1" hidden="1"/>
    <col min="13839" max="13839" width="16.5703125" style="1" hidden="1"/>
    <col min="13840" max="13840" width="14.5703125" style="1" hidden="1"/>
    <col min="13841" max="13841" width="14" style="1" hidden="1"/>
    <col min="13842" max="14081" width="11.42578125" style="1" hidden="1"/>
    <col min="14082" max="14083" width="3.7109375" style="1" hidden="1"/>
    <col min="14084" max="14084" width="23.7109375" style="1" hidden="1"/>
    <col min="14085" max="14085" width="25.140625" style="1" hidden="1"/>
    <col min="14086" max="14086" width="24.85546875" style="1" hidden="1"/>
    <col min="14087" max="14087" width="12.42578125" style="1" hidden="1"/>
    <col min="14088" max="14090" width="16.5703125" style="1" hidden="1"/>
    <col min="14091" max="14091" width="17.7109375" style="1" hidden="1"/>
    <col min="14092" max="14092" width="15.7109375" style="1" hidden="1"/>
    <col min="14093" max="14093" width="17.7109375" style="1" hidden="1"/>
    <col min="14094" max="14094" width="17.5703125" style="1" hidden="1"/>
    <col min="14095" max="14095" width="16.5703125" style="1" hidden="1"/>
    <col min="14096" max="14096" width="14.5703125" style="1" hidden="1"/>
    <col min="14097" max="14097" width="14" style="1" hidden="1"/>
    <col min="14098" max="14337" width="11.42578125" style="1" hidden="1"/>
    <col min="14338" max="14339" width="3.7109375" style="1" hidden="1"/>
    <col min="14340" max="14340" width="23.7109375" style="1" hidden="1"/>
    <col min="14341" max="14341" width="25.140625" style="1" hidden="1"/>
    <col min="14342" max="14342" width="24.85546875" style="1" hidden="1"/>
    <col min="14343" max="14343" width="12.42578125" style="1" hidden="1"/>
    <col min="14344" max="14346" width="16.5703125" style="1" hidden="1"/>
    <col min="14347" max="14347" width="17.7109375" style="1" hidden="1"/>
    <col min="14348" max="14348" width="15.7109375" style="1" hidden="1"/>
    <col min="14349" max="14349" width="17.7109375" style="1" hidden="1"/>
    <col min="14350" max="14350" width="17.5703125" style="1" hidden="1"/>
    <col min="14351" max="14351" width="16.5703125" style="1" hidden="1"/>
    <col min="14352" max="14352" width="14.5703125" style="1" hidden="1"/>
    <col min="14353" max="14353" width="14" style="1" hidden="1"/>
    <col min="14354" max="14593" width="11.42578125" style="1" hidden="1"/>
    <col min="14594" max="14595" width="3.7109375" style="1" hidden="1"/>
    <col min="14596" max="14596" width="23.7109375" style="1" hidden="1"/>
    <col min="14597" max="14597" width="25.140625" style="1" hidden="1"/>
    <col min="14598" max="14598" width="24.85546875" style="1" hidden="1"/>
    <col min="14599" max="14599" width="12.42578125" style="1" hidden="1"/>
    <col min="14600" max="14602" width="16.5703125" style="1" hidden="1"/>
    <col min="14603" max="14603" width="17.7109375" style="1" hidden="1"/>
    <col min="14604" max="14604" width="15.7109375" style="1" hidden="1"/>
    <col min="14605" max="14605" width="17.7109375" style="1" hidden="1"/>
    <col min="14606" max="14606" width="17.5703125" style="1" hidden="1"/>
    <col min="14607" max="14607" width="16.5703125" style="1" hidden="1"/>
    <col min="14608" max="14608" width="14.5703125" style="1" hidden="1"/>
    <col min="14609" max="14609" width="14" style="1" hidden="1"/>
    <col min="14610" max="14849" width="11.42578125" style="1" hidden="1"/>
    <col min="14850" max="14851" width="3.7109375" style="1" hidden="1"/>
    <col min="14852" max="14852" width="23.7109375" style="1" hidden="1"/>
    <col min="14853" max="14853" width="25.140625" style="1" hidden="1"/>
    <col min="14854" max="14854" width="24.85546875" style="1" hidden="1"/>
    <col min="14855" max="14855" width="12.42578125" style="1" hidden="1"/>
    <col min="14856" max="14858" width="16.5703125" style="1" hidden="1"/>
    <col min="14859" max="14859" width="17.7109375" style="1" hidden="1"/>
    <col min="14860" max="14860" width="15.7109375" style="1" hidden="1"/>
    <col min="14861" max="14861" width="17.7109375" style="1" hidden="1"/>
    <col min="14862" max="14862" width="17.5703125" style="1" hidden="1"/>
    <col min="14863" max="14863" width="16.5703125" style="1" hidden="1"/>
    <col min="14864" max="14864" width="14.5703125" style="1" hidden="1"/>
    <col min="14865" max="14865" width="14" style="1" hidden="1"/>
    <col min="14866" max="15105" width="11.42578125" style="1" hidden="1"/>
    <col min="15106" max="15107" width="3.7109375" style="1" hidden="1"/>
    <col min="15108" max="15108" width="23.7109375" style="1" hidden="1"/>
    <col min="15109" max="15109" width="25.140625" style="1" hidden="1"/>
    <col min="15110" max="15110" width="24.85546875" style="1" hidden="1"/>
    <col min="15111" max="15111" width="12.42578125" style="1" hidden="1"/>
    <col min="15112" max="15114" width="16.5703125" style="1" hidden="1"/>
    <col min="15115" max="15115" width="17.7109375" style="1" hidden="1"/>
    <col min="15116" max="15116" width="15.7109375" style="1" hidden="1"/>
    <col min="15117" max="15117" width="17.7109375" style="1" hidden="1"/>
    <col min="15118" max="15118" width="17.5703125" style="1" hidden="1"/>
    <col min="15119" max="15119" width="16.5703125" style="1" hidden="1"/>
    <col min="15120" max="15120" width="14.5703125" style="1" hidden="1"/>
    <col min="15121" max="15121" width="14" style="1" hidden="1"/>
    <col min="15122" max="15361" width="11.42578125" style="1" hidden="1"/>
    <col min="15362" max="15363" width="3.7109375" style="1" hidden="1"/>
    <col min="15364" max="15364" width="23.7109375" style="1" hidden="1"/>
    <col min="15365" max="15365" width="25.140625" style="1" hidden="1"/>
    <col min="15366" max="15366" width="24.85546875" style="1" hidden="1"/>
    <col min="15367" max="15367" width="12.42578125" style="1" hidden="1"/>
    <col min="15368" max="15370" width="16.5703125" style="1" hidden="1"/>
    <col min="15371" max="15371" width="17.7109375" style="1" hidden="1"/>
    <col min="15372" max="15372" width="15.7109375" style="1" hidden="1"/>
    <col min="15373" max="15373" width="17.7109375" style="1" hidden="1"/>
    <col min="15374" max="15374" width="17.5703125" style="1" hidden="1"/>
    <col min="15375" max="15375" width="16.5703125" style="1" hidden="1"/>
    <col min="15376" max="15376" width="14.5703125" style="1" hidden="1"/>
    <col min="15377" max="15377" width="14" style="1" hidden="1"/>
    <col min="15378" max="15617" width="11.42578125" style="1" hidden="1"/>
    <col min="15618" max="15619" width="3.7109375" style="1" hidden="1"/>
    <col min="15620" max="15620" width="23.7109375" style="1" hidden="1"/>
    <col min="15621" max="15621" width="25.140625" style="1" hidden="1"/>
    <col min="15622" max="15622" width="24.85546875" style="1" hidden="1"/>
    <col min="15623" max="15623" width="12.42578125" style="1" hidden="1"/>
    <col min="15624" max="15626" width="16.5703125" style="1" hidden="1"/>
    <col min="15627" max="15627" width="17.7109375" style="1" hidden="1"/>
    <col min="15628" max="15628" width="15.7109375" style="1" hidden="1"/>
    <col min="15629" max="15629" width="17.7109375" style="1" hidden="1"/>
    <col min="15630" max="15630" width="17.5703125" style="1" hidden="1"/>
    <col min="15631" max="15631" width="16.5703125" style="1" hidden="1"/>
    <col min="15632" max="15632" width="14.5703125" style="1" hidden="1"/>
    <col min="15633" max="15633" width="14" style="1" hidden="1"/>
    <col min="15634" max="15873" width="11.42578125" style="1" hidden="1"/>
    <col min="15874" max="15875" width="3.7109375" style="1" hidden="1"/>
    <col min="15876" max="15876" width="23.7109375" style="1" hidden="1"/>
    <col min="15877" max="15877" width="25.140625" style="1" hidden="1"/>
    <col min="15878" max="15878" width="24.85546875" style="1" hidden="1"/>
    <col min="15879" max="15879" width="12.42578125" style="1" hidden="1"/>
    <col min="15880" max="15882" width="16.5703125" style="1" hidden="1"/>
    <col min="15883" max="15883" width="17.7109375" style="1" hidden="1"/>
    <col min="15884" max="15884" width="15.7109375" style="1" hidden="1"/>
    <col min="15885" max="15885" width="17.7109375" style="1" hidden="1"/>
    <col min="15886" max="15886" width="17.5703125" style="1" hidden="1"/>
    <col min="15887" max="15887" width="16.5703125" style="1" hidden="1"/>
    <col min="15888" max="15888" width="14.5703125" style="1" hidden="1"/>
    <col min="15889" max="15889" width="14" style="1" hidden="1"/>
    <col min="15890" max="16129" width="11.42578125" style="1" hidden="1"/>
    <col min="16130" max="16131" width="3.7109375" style="1" hidden="1"/>
    <col min="16132" max="16132" width="23.7109375" style="1" hidden="1"/>
    <col min="16133" max="16133" width="25.140625" style="1" hidden="1"/>
    <col min="16134" max="16134" width="24.85546875" style="1" hidden="1"/>
    <col min="16135" max="16135" width="12.42578125" style="1" hidden="1"/>
    <col min="16136" max="16138" width="16.5703125" style="1" hidden="1"/>
    <col min="16139" max="16139" width="17.7109375" style="1" hidden="1"/>
    <col min="16140" max="16140" width="15.7109375" style="1" hidden="1"/>
    <col min="16141" max="16141" width="17.7109375" style="1" hidden="1"/>
    <col min="16142" max="16142" width="17.5703125" style="1" hidden="1"/>
    <col min="16143" max="16143" width="16.5703125" style="1" hidden="1"/>
    <col min="16144" max="16144" width="14.5703125" style="1" hidden="1"/>
    <col min="16145" max="16146" width="14" style="1" hidden="1"/>
    <col min="16147" max="16384" width="11.42578125" style="1" hidden="1"/>
  </cols>
  <sheetData>
    <row r="3" spans="2:17" ht="6" customHeight="1" x14ac:dyDescent="0.2"/>
    <row r="4" spans="2:17" ht="13.5" customHeight="1" x14ac:dyDescent="0.2">
      <c r="B4" s="3" t="s">
        <v>0</v>
      </c>
      <c r="C4" s="3"/>
      <c r="D4" s="3"/>
      <c r="E4" s="3"/>
      <c r="F4" s="3"/>
      <c r="G4" s="3"/>
      <c r="H4" s="3"/>
      <c r="I4" s="3"/>
      <c r="J4" s="3"/>
      <c r="K4" s="3"/>
      <c r="L4" s="3"/>
      <c r="M4" s="3"/>
      <c r="N4" s="3"/>
      <c r="O4" s="3"/>
      <c r="P4" s="3"/>
      <c r="Q4" s="3"/>
    </row>
    <row r="5" spans="2:17" ht="20.25" customHeight="1" x14ac:dyDescent="0.2">
      <c r="B5" s="3" t="s">
        <v>1</v>
      </c>
      <c r="C5" s="3"/>
      <c r="D5" s="3"/>
      <c r="E5" s="3"/>
      <c r="F5" s="3"/>
      <c r="G5" s="3"/>
      <c r="H5" s="3"/>
      <c r="I5" s="3"/>
      <c r="J5" s="3"/>
      <c r="K5" s="3"/>
      <c r="L5" s="3"/>
      <c r="M5" s="3"/>
      <c r="N5" s="3"/>
      <c r="O5" s="3"/>
      <c r="P5" s="3"/>
      <c r="Q5" s="3"/>
    </row>
    <row r="6" spans="2:17" s="2" customFormat="1" ht="8.25" customHeight="1" x14ac:dyDescent="0.2">
      <c r="B6" s="4"/>
      <c r="C6" s="4"/>
      <c r="D6" s="4"/>
      <c r="E6" s="4"/>
      <c r="F6" s="4"/>
      <c r="G6" s="4"/>
      <c r="H6" s="4"/>
      <c r="I6" s="4"/>
      <c r="J6" s="4"/>
      <c r="K6" s="4"/>
      <c r="L6" s="4"/>
      <c r="M6" s="4"/>
      <c r="N6" s="4"/>
      <c r="O6" s="4"/>
    </row>
    <row r="7" spans="2:17" ht="15" customHeight="1" x14ac:dyDescent="0.2">
      <c r="B7" s="40" t="s">
        <v>2</v>
      </c>
      <c r="C7" s="41"/>
      <c r="D7" s="42"/>
      <c r="E7" s="49" t="s">
        <v>3</v>
      </c>
      <c r="F7" s="5"/>
      <c r="G7" s="49" t="s">
        <v>4</v>
      </c>
      <c r="H7" s="52" t="s">
        <v>5</v>
      </c>
      <c r="I7" s="53"/>
      <c r="J7" s="53"/>
      <c r="K7" s="53"/>
      <c r="L7" s="53"/>
      <c r="M7" s="53"/>
      <c r="N7" s="54"/>
      <c r="O7" s="49" t="s">
        <v>6</v>
      </c>
      <c r="P7" s="55" t="s">
        <v>7</v>
      </c>
      <c r="Q7" s="56"/>
    </row>
    <row r="8" spans="2:17" ht="25.5" x14ac:dyDescent="0.2">
      <c r="B8" s="43"/>
      <c r="C8" s="44"/>
      <c r="D8" s="45"/>
      <c r="E8" s="50"/>
      <c r="F8" s="6" t="s">
        <v>8</v>
      </c>
      <c r="G8" s="50"/>
      <c r="H8" s="5" t="s">
        <v>9</v>
      </c>
      <c r="I8" s="5" t="s">
        <v>10</v>
      </c>
      <c r="J8" s="5" t="s">
        <v>11</v>
      </c>
      <c r="K8" s="5" t="s">
        <v>12</v>
      </c>
      <c r="L8" s="5" t="s">
        <v>13</v>
      </c>
      <c r="M8" s="5" t="s">
        <v>14</v>
      </c>
      <c r="N8" s="5" t="s">
        <v>15</v>
      </c>
      <c r="O8" s="50"/>
      <c r="P8" s="7" t="s">
        <v>16</v>
      </c>
      <c r="Q8" s="7" t="s">
        <v>17</v>
      </c>
    </row>
    <row r="9" spans="2:17" ht="15.75" customHeight="1" x14ac:dyDescent="0.2">
      <c r="B9" s="46"/>
      <c r="C9" s="47"/>
      <c r="D9" s="48"/>
      <c r="E9" s="51"/>
      <c r="F9" s="8"/>
      <c r="G9" s="51"/>
      <c r="H9" s="8">
        <v>1</v>
      </c>
      <c r="I9" s="8">
        <v>2</v>
      </c>
      <c r="J9" s="8" t="s">
        <v>18</v>
      </c>
      <c r="K9" s="8">
        <v>4</v>
      </c>
      <c r="L9" s="8">
        <v>5</v>
      </c>
      <c r="M9" s="8">
        <v>6</v>
      </c>
      <c r="N9" s="8">
        <v>7</v>
      </c>
      <c r="O9" s="8" t="s">
        <v>19</v>
      </c>
      <c r="P9" s="9" t="s">
        <v>20</v>
      </c>
      <c r="Q9" s="9" t="s">
        <v>21</v>
      </c>
    </row>
    <row r="10" spans="2:17" x14ac:dyDescent="0.2">
      <c r="B10" s="33"/>
      <c r="C10" s="34"/>
      <c r="D10" s="35"/>
      <c r="E10" s="10"/>
      <c r="F10" s="10"/>
      <c r="G10" s="11"/>
      <c r="H10" s="11"/>
      <c r="I10" s="11"/>
      <c r="J10" s="11"/>
      <c r="K10" s="11"/>
      <c r="L10" s="11"/>
      <c r="M10" s="11"/>
      <c r="N10" s="11"/>
      <c r="O10" s="11"/>
      <c r="P10" s="12"/>
      <c r="Q10" s="13"/>
    </row>
    <row r="11" spans="2:17" x14ac:dyDescent="0.2">
      <c r="B11" s="14"/>
      <c r="C11" s="36"/>
      <c r="D11" s="37"/>
      <c r="E11" s="15"/>
      <c r="F11" s="15"/>
      <c r="G11" s="15">
        <f>+G26+G27</f>
        <v>0</v>
      </c>
      <c r="H11" s="16">
        <f>SUM(H12:H25)</f>
        <v>4441204069</v>
      </c>
      <c r="I11" s="16">
        <f t="shared" ref="I11:O11" si="0">SUM(I12:I25)</f>
        <v>735274287.06999993</v>
      </c>
      <c r="J11" s="16">
        <f t="shared" si="0"/>
        <v>5176478356.0699997</v>
      </c>
      <c r="K11" s="16">
        <f t="shared" si="0"/>
        <v>1899728804.4000001</v>
      </c>
      <c r="L11" s="16">
        <f t="shared" si="0"/>
        <v>1889597802.3500004</v>
      </c>
      <c r="M11" s="16">
        <f t="shared" si="0"/>
        <v>1889597802.3500004</v>
      </c>
      <c r="N11" s="16">
        <f t="shared" si="0"/>
        <v>1889595477.52</v>
      </c>
      <c r="O11" s="16">
        <f t="shared" si="0"/>
        <v>3286880553.7199998</v>
      </c>
      <c r="P11" s="17">
        <f>L11/H11</f>
        <v>0.42546970888808316</v>
      </c>
      <c r="Q11" s="18">
        <f>L11/J11</f>
        <v>0.365035391316615</v>
      </c>
    </row>
    <row r="12" spans="2:17" x14ac:dyDescent="0.2">
      <c r="B12" s="14"/>
      <c r="C12" s="19"/>
      <c r="D12" s="20"/>
      <c r="E12" s="21" t="s">
        <v>22</v>
      </c>
      <c r="F12" s="22" t="s">
        <v>23</v>
      </c>
      <c r="G12" s="23" t="s">
        <v>24</v>
      </c>
      <c r="H12" s="24">
        <v>90473032.219999984</v>
      </c>
      <c r="I12" s="24">
        <v>-1985911.2799999989</v>
      </c>
      <c r="J12" s="24">
        <v>88487120.939999998</v>
      </c>
      <c r="K12" s="24">
        <v>33859170.289999999</v>
      </c>
      <c r="L12" s="24">
        <v>33204572.820000004</v>
      </c>
      <c r="M12" s="24">
        <v>33204572.820000004</v>
      </c>
      <c r="N12" s="24">
        <v>33202482.990000002</v>
      </c>
      <c r="O12" s="24">
        <v>55282548.11999999</v>
      </c>
      <c r="P12" s="17"/>
      <c r="Q12" s="18"/>
    </row>
    <row r="13" spans="2:17" x14ac:dyDescent="0.2">
      <c r="B13" s="14"/>
      <c r="C13" s="19"/>
      <c r="D13" s="20"/>
      <c r="E13" s="21" t="s">
        <v>25</v>
      </c>
      <c r="F13" s="22" t="s">
        <v>26</v>
      </c>
      <c r="G13" s="23" t="s">
        <v>24</v>
      </c>
      <c r="H13" s="24">
        <v>11981834</v>
      </c>
      <c r="I13" s="24">
        <v>8778679.8200000003</v>
      </c>
      <c r="J13" s="24">
        <v>20760513.82</v>
      </c>
      <c r="K13" s="24">
        <v>6410462.4399999995</v>
      </c>
      <c r="L13" s="24">
        <v>6366606.5999999996</v>
      </c>
      <c r="M13" s="24">
        <v>6366606.5999999996</v>
      </c>
      <c r="N13" s="24">
        <v>6366606.5999999996</v>
      </c>
      <c r="O13" s="24">
        <v>14393907.219999999</v>
      </c>
      <c r="P13" s="17"/>
      <c r="Q13" s="18"/>
    </row>
    <row r="14" spans="2:17" x14ac:dyDescent="0.2">
      <c r="B14" s="14"/>
      <c r="C14" s="19"/>
      <c r="D14" s="20"/>
      <c r="E14" s="21" t="s">
        <v>27</v>
      </c>
      <c r="F14" s="22" t="s">
        <v>28</v>
      </c>
      <c r="G14" s="23" t="s">
        <v>24</v>
      </c>
      <c r="H14" s="24">
        <v>253477</v>
      </c>
      <c r="I14" s="24">
        <v>214137.52000000002</v>
      </c>
      <c r="J14" s="24">
        <v>467614.52</v>
      </c>
      <c r="K14" s="24">
        <v>0</v>
      </c>
      <c r="L14" s="24">
        <v>0</v>
      </c>
      <c r="M14" s="24">
        <v>0</v>
      </c>
      <c r="N14" s="24">
        <v>0</v>
      </c>
      <c r="O14" s="24">
        <v>467614.52</v>
      </c>
      <c r="P14" s="17"/>
      <c r="Q14" s="18"/>
    </row>
    <row r="15" spans="2:17" ht="25.5" x14ac:dyDescent="0.2">
      <c r="B15" s="14"/>
      <c r="C15" s="19"/>
      <c r="D15" s="20"/>
      <c r="E15" s="21" t="s">
        <v>29</v>
      </c>
      <c r="F15" s="22" t="s">
        <v>30</v>
      </c>
      <c r="G15" s="23" t="s">
        <v>31</v>
      </c>
      <c r="H15" s="24">
        <v>114277914.53999999</v>
      </c>
      <c r="I15" s="24">
        <v>1710177.1400000004</v>
      </c>
      <c r="J15" s="24">
        <v>115988091.67999999</v>
      </c>
      <c r="K15" s="24">
        <v>48875559.429999992</v>
      </c>
      <c r="L15" s="24">
        <v>46294427.309999987</v>
      </c>
      <c r="M15" s="24">
        <v>46294427.309999987</v>
      </c>
      <c r="N15" s="24">
        <v>46294427.309999987</v>
      </c>
      <c r="O15" s="24">
        <v>69693664.370000005</v>
      </c>
      <c r="P15" s="17"/>
      <c r="Q15" s="18"/>
    </row>
    <row r="16" spans="2:17" x14ac:dyDescent="0.2">
      <c r="B16" s="14"/>
      <c r="C16" s="19"/>
      <c r="D16" s="20"/>
      <c r="E16" s="21" t="s">
        <v>32</v>
      </c>
      <c r="F16" s="22" t="s">
        <v>33</v>
      </c>
      <c r="G16" s="23" t="s">
        <v>34</v>
      </c>
      <c r="H16" s="24">
        <v>51005737.239999995</v>
      </c>
      <c r="I16" s="24">
        <v>-3087031.9700000007</v>
      </c>
      <c r="J16" s="24">
        <v>47918705.269999996</v>
      </c>
      <c r="K16" s="24">
        <v>20560169.659999996</v>
      </c>
      <c r="L16" s="24">
        <v>20105222.590000004</v>
      </c>
      <c r="M16" s="24">
        <v>20105222.590000004</v>
      </c>
      <c r="N16" s="24">
        <v>20104987.590000004</v>
      </c>
      <c r="O16" s="24">
        <v>27813482.68</v>
      </c>
      <c r="P16" s="17"/>
      <c r="Q16" s="18"/>
    </row>
    <row r="17" spans="2:17" ht="38.25" x14ac:dyDescent="0.2">
      <c r="B17" s="14"/>
      <c r="C17" s="19"/>
      <c r="D17" s="20"/>
      <c r="E17" s="21" t="s">
        <v>35</v>
      </c>
      <c r="F17" s="22" t="s">
        <v>36</v>
      </c>
      <c r="G17" s="23" t="s">
        <v>37</v>
      </c>
      <c r="H17" s="24">
        <v>1797980000</v>
      </c>
      <c r="I17" s="24">
        <v>0</v>
      </c>
      <c r="J17" s="24">
        <v>1797980000</v>
      </c>
      <c r="K17" s="24">
        <v>904851097.86000001</v>
      </c>
      <c r="L17" s="24">
        <v>904851097.86000001</v>
      </c>
      <c r="M17" s="24">
        <v>904851097.86000001</v>
      </c>
      <c r="N17" s="24">
        <v>904851097.86000001</v>
      </c>
      <c r="O17" s="24">
        <v>893128902.13999999</v>
      </c>
      <c r="P17" s="17"/>
      <c r="Q17" s="18"/>
    </row>
    <row r="18" spans="2:17" ht="51" x14ac:dyDescent="0.2">
      <c r="B18" s="14"/>
      <c r="C18" s="19"/>
      <c r="D18" s="20"/>
      <c r="E18" s="21" t="s">
        <v>38</v>
      </c>
      <c r="F18" s="22" t="s">
        <v>39</v>
      </c>
      <c r="G18" s="23" t="s">
        <v>37</v>
      </c>
      <c r="H18" s="24">
        <v>1364788000</v>
      </c>
      <c r="I18" s="24">
        <v>-493214938.24000001</v>
      </c>
      <c r="J18" s="24">
        <v>871573061.75999999</v>
      </c>
      <c r="K18" s="24">
        <v>191603977.62</v>
      </c>
      <c r="L18" s="24">
        <v>191603977.62</v>
      </c>
      <c r="M18" s="24">
        <v>191603977.62</v>
      </c>
      <c r="N18" s="24">
        <v>191603977.62</v>
      </c>
      <c r="O18" s="24">
        <v>679969084.13999999</v>
      </c>
      <c r="P18" s="17"/>
      <c r="Q18" s="18"/>
    </row>
    <row r="19" spans="2:17" ht="25.5" x14ac:dyDescent="0.2">
      <c r="B19" s="14"/>
      <c r="C19" s="19"/>
      <c r="D19" s="20"/>
      <c r="E19" s="21" t="s">
        <v>40</v>
      </c>
      <c r="F19" s="22" t="s">
        <v>41</v>
      </c>
      <c r="G19" s="23" t="s">
        <v>37</v>
      </c>
      <c r="H19" s="24">
        <v>3976278</v>
      </c>
      <c r="I19" s="24">
        <v>105083</v>
      </c>
      <c r="J19" s="24">
        <v>4081361</v>
      </c>
      <c r="K19" s="24">
        <v>1489959.51</v>
      </c>
      <c r="L19" s="24">
        <v>1483098.96</v>
      </c>
      <c r="M19" s="24">
        <v>1483098.96</v>
      </c>
      <c r="N19" s="24">
        <v>1483098.96</v>
      </c>
      <c r="O19" s="24">
        <v>2598262.04</v>
      </c>
      <c r="P19" s="17"/>
      <c r="Q19" s="18"/>
    </row>
    <row r="20" spans="2:17" ht="51" x14ac:dyDescent="0.2">
      <c r="B20" s="14"/>
      <c r="C20" s="19"/>
      <c r="D20" s="20"/>
      <c r="E20" s="21" t="s">
        <v>42</v>
      </c>
      <c r="F20" s="22" t="s">
        <v>43</v>
      </c>
      <c r="G20" s="23" t="s">
        <v>37</v>
      </c>
      <c r="H20" s="24">
        <v>517707905</v>
      </c>
      <c r="I20" s="24">
        <v>976628831.04999995</v>
      </c>
      <c r="J20" s="24">
        <v>1494336736.05</v>
      </c>
      <c r="K20" s="24">
        <v>432604896.57000005</v>
      </c>
      <c r="L20" s="24">
        <v>426230487.57000005</v>
      </c>
      <c r="M20" s="24">
        <v>426230487.57000005</v>
      </c>
      <c r="N20" s="24">
        <v>426230487.57000005</v>
      </c>
      <c r="O20" s="24">
        <v>1068106248.48</v>
      </c>
      <c r="P20" s="17"/>
      <c r="Q20" s="18"/>
    </row>
    <row r="21" spans="2:17" x14ac:dyDescent="0.2">
      <c r="B21" s="14"/>
      <c r="C21" s="19"/>
      <c r="D21" s="20"/>
      <c r="E21" s="21" t="s">
        <v>44</v>
      </c>
      <c r="F21" s="22" t="s">
        <v>45</v>
      </c>
      <c r="G21" s="23" t="s">
        <v>37</v>
      </c>
      <c r="H21" s="24">
        <v>235997478</v>
      </c>
      <c r="I21" s="24">
        <v>83593781.090000004</v>
      </c>
      <c r="J21" s="24">
        <v>319591259.08999997</v>
      </c>
      <c r="K21" s="24">
        <v>90983423.700000003</v>
      </c>
      <c r="L21" s="24">
        <v>90968223.700000003</v>
      </c>
      <c r="M21" s="24">
        <v>90968223.700000003</v>
      </c>
      <c r="N21" s="24">
        <v>90968223.700000003</v>
      </c>
      <c r="O21" s="24">
        <v>228623035.39000002</v>
      </c>
      <c r="P21" s="17"/>
      <c r="Q21" s="18"/>
    </row>
    <row r="22" spans="2:17" ht="38.25" x14ac:dyDescent="0.2">
      <c r="B22" s="14"/>
      <c r="C22" s="19"/>
      <c r="D22" s="20"/>
      <c r="E22" s="21" t="s">
        <v>46</v>
      </c>
      <c r="F22" s="22" t="s">
        <v>47</v>
      </c>
      <c r="G22" s="23" t="s">
        <v>37</v>
      </c>
      <c r="H22" s="24">
        <v>28327960</v>
      </c>
      <c r="I22" s="24">
        <v>-8920620</v>
      </c>
      <c r="J22" s="24">
        <v>19407340</v>
      </c>
      <c r="K22" s="24">
        <v>0</v>
      </c>
      <c r="L22" s="24">
        <v>0</v>
      </c>
      <c r="M22" s="24">
        <v>0</v>
      </c>
      <c r="N22" s="24">
        <v>0</v>
      </c>
      <c r="O22" s="24">
        <v>19407340</v>
      </c>
      <c r="P22" s="17"/>
      <c r="Q22" s="18"/>
    </row>
    <row r="23" spans="2:17" x14ac:dyDescent="0.2">
      <c r="B23" s="14"/>
      <c r="C23" s="19"/>
      <c r="D23" s="20"/>
      <c r="E23" s="21" t="s">
        <v>48</v>
      </c>
      <c r="F23" s="22" t="s">
        <v>49</v>
      </c>
      <c r="G23" s="23" t="s">
        <v>37</v>
      </c>
      <c r="H23" s="24">
        <v>62410472</v>
      </c>
      <c r="I23" s="24">
        <v>12604177.380000001</v>
      </c>
      <c r="J23" s="24">
        <v>75014649.37999998</v>
      </c>
      <c r="K23" s="24">
        <v>12601315.569999998</v>
      </c>
      <c r="L23" s="24">
        <v>12601315.569999998</v>
      </c>
      <c r="M23" s="24">
        <v>12601315.569999998</v>
      </c>
      <c r="N23" s="24">
        <v>12601315.569999998</v>
      </c>
      <c r="O23" s="24">
        <v>62413333.810000002</v>
      </c>
      <c r="P23" s="17"/>
      <c r="Q23" s="18"/>
    </row>
    <row r="24" spans="2:17" x14ac:dyDescent="0.2">
      <c r="B24" s="14"/>
      <c r="C24" s="19"/>
      <c r="D24" s="20"/>
      <c r="E24" s="21" t="s">
        <v>50</v>
      </c>
      <c r="F24" s="22" t="s">
        <v>51</v>
      </c>
      <c r="G24" s="23" t="s">
        <v>37</v>
      </c>
      <c r="H24" s="24">
        <v>162023981</v>
      </c>
      <c r="I24" s="24">
        <v>155956978.60999995</v>
      </c>
      <c r="J24" s="24">
        <v>317980959.61000001</v>
      </c>
      <c r="K24" s="24">
        <v>155888771.75</v>
      </c>
      <c r="L24" s="24">
        <v>155888771.75</v>
      </c>
      <c r="M24" s="24">
        <v>155888771.75</v>
      </c>
      <c r="N24" s="24">
        <v>155888771.75</v>
      </c>
      <c r="O24" s="24">
        <v>162092187.85999998</v>
      </c>
      <c r="P24" s="17"/>
      <c r="Q24" s="18"/>
    </row>
    <row r="25" spans="2:17" x14ac:dyDescent="0.2">
      <c r="B25" s="14"/>
      <c r="C25" s="19"/>
      <c r="D25" s="20"/>
      <c r="E25" s="21" t="s">
        <v>52</v>
      </c>
      <c r="F25" s="22" t="s">
        <v>53</v>
      </c>
      <c r="G25" s="23" t="s">
        <v>37</v>
      </c>
      <c r="H25" s="24">
        <v>0</v>
      </c>
      <c r="I25" s="24">
        <v>2890942.95</v>
      </c>
      <c r="J25" s="24">
        <v>2890942.95</v>
      </c>
      <c r="K25" s="24">
        <v>0</v>
      </c>
      <c r="L25" s="24">
        <v>0</v>
      </c>
      <c r="M25" s="24">
        <v>0</v>
      </c>
      <c r="N25" s="24">
        <v>0</v>
      </c>
      <c r="O25" s="24">
        <v>2890942.95</v>
      </c>
      <c r="P25" s="17"/>
      <c r="Q25" s="18"/>
    </row>
    <row r="26" spans="2:17" x14ac:dyDescent="0.2">
      <c r="B26" s="14"/>
      <c r="C26" s="19"/>
      <c r="D26" s="20" t="s">
        <v>54</v>
      </c>
      <c r="E26" s="10"/>
      <c r="F26" s="10"/>
      <c r="G26" s="11"/>
      <c r="H26" s="25"/>
      <c r="I26" s="25"/>
      <c r="J26" s="25">
        <f>+H26+I26</f>
        <v>0</v>
      </c>
      <c r="K26" s="25"/>
      <c r="L26" s="25"/>
      <c r="M26" s="25"/>
      <c r="N26" s="25"/>
      <c r="O26" s="25">
        <f>+J26-L26</f>
        <v>0</v>
      </c>
      <c r="P26" s="26"/>
      <c r="Q26" s="27"/>
    </row>
    <row r="27" spans="2:17" x14ac:dyDescent="0.2">
      <c r="B27" s="14"/>
      <c r="C27" s="19"/>
      <c r="D27" s="20"/>
      <c r="E27" s="10"/>
      <c r="F27" s="10"/>
      <c r="G27" s="28"/>
      <c r="H27" s="29"/>
      <c r="I27" s="29"/>
      <c r="J27" s="29"/>
      <c r="K27" s="29"/>
      <c r="L27" s="29"/>
      <c r="M27" s="29"/>
      <c r="N27" s="29"/>
      <c r="O27" s="29">
        <f t="shared" ref="O27" si="1">+H27-L27</f>
        <v>0</v>
      </c>
      <c r="P27" s="30" t="e">
        <f>L27/H27</f>
        <v>#DIV/0!</v>
      </c>
      <c r="Q27" s="31" t="e">
        <f t="shared" ref="Q27" si="2">L27/J27</f>
        <v>#DIV/0!</v>
      </c>
    </row>
    <row r="28" spans="2:17" x14ac:dyDescent="0.2">
      <c r="B28" s="32"/>
      <c r="C28" s="38" t="s">
        <v>55</v>
      </c>
      <c r="D28" s="39"/>
      <c r="E28" s="57"/>
      <c r="F28" s="57"/>
      <c r="G28" s="57"/>
      <c r="H28" s="58">
        <f t="shared" ref="H28:O28" si="3">SUM(H12:H27)</f>
        <v>4441204069</v>
      </c>
      <c r="I28" s="58">
        <f t="shared" si="3"/>
        <v>735274287.06999993</v>
      </c>
      <c r="J28" s="58">
        <f t="shared" si="3"/>
        <v>5176478356.0699997</v>
      </c>
      <c r="K28" s="58">
        <f t="shared" si="3"/>
        <v>1899728804.4000001</v>
      </c>
      <c r="L28" s="58">
        <f t="shared" si="3"/>
        <v>1889597802.3500004</v>
      </c>
      <c r="M28" s="58">
        <f t="shared" si="3"/>
        <v>1889597802.3500004</v>
      </c>
      <c r="N28" s="58">
        <f t="shared" si="3"/>
        <v>1889595477.52</v>
      </c>
      <c r="O28" s="58">
        <f t="shared" si="3"/>
        <v>3286880553.7199998</v>
      </c>
      <c r="P28" s="60"/>
      <c r="Q28" s="59"/>
    </row>
  </sheetData>
  <mergeCells count="9">
    <mergeCell ref="B10:D10"/>
    <mergeCell ref="C11:D11"/>
    <mergeCell ref="C28:D28"/>
    <mergeCell ref="B7:D9"/>
    <mergeCell ref="E7:E9"/>
    <mergeCell ref="G7:G9"/>
    <mergeCell ref="H7:N7"/>
    <mergeCell ref="O7:O8"/>
    <mergeCell ref="P7:Q7"/>
  </mergeCells>
  <dataValidations count="1">
    <dataValidation allowBlank="1" showInputMessage="1" showErrorMessage="1" prompt="Valor absoluto y/o relativo que registren los indicadores con relación a su meta anual correspondiente al programa, proyecto o actividad que se trate. (DOF 9-dic-09)" sqref="JL7 TH7 ADD7 AMZ7 AWV7 BGR7 BQN7 CAJ7 CKF7 CUB7 DDX7 DNT7 DXP7 EHL7 ERH7 FBD7 FKZ7 FUV7 GER7 GON7 GYJ7 HIF7 HSB7 IBX7 ILT7 IVP7 JFL7 JPH7 JZD7 KIZ7 KSV7 LCR7 LMN7 LWJ7 MGF7 MQB7 MZX7 NJT7 NTP7 ODL7 ONH7 OXD7 PGZ7 PQV7 QAR7 QKN7 QUJ7 REF7 ROB7 RXX7 SHT7 SRP7 TBL7 TLH7 TVD7 UEZ7 UOV7 UYR7 VIN7 VSJ7 WCF7 WMB7 WVX7 P7"/>
  </dataValidations>
  <printOptions horizontalCentered="1"/>
  <pageMargins left="3.937007874015748E-2" right="3.937007874015748E-2" top="0.74803149606299213" bottom="0.74803149606299213" header="0.31496062992125984" footer="0.31496062992125984"/>
  <pageSetup scale="50" fitToHeight="0" orientation="landscape" r:id="rId1"/>
  <headerFooter scaleWithDoc="0">
    <oddHeader xml:space="preserve">&amp;C&amp;"-,Negrita"RÉGIMEN DE PROTECCIÓN SOCIAL EN SALUD DEL ESTADO DE GUANAJUATO  
</oddHeader>
    <oddFooter>&amp;CPágina &amp;P</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PPI</vt:lpstr>
      <vt:lpstr>PPI!Print_Area</vt:lpstr>
      <vt:lpstr>PPI!Print_Titles</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segpop</dc:creator>
  <cp:lastModifiedBy>Miguel</cp:lastModifiedBy>
  <dcterms:created xsi:type="dcterms:W3CDTF">2018-07-13T19:02:50Z</dcterms:created>
  <dcterms:modified xsi:type="dcterms:W3CDTF">2018-07-13T20:37:43Z</dcterms:modified>
</cp:coreProperties>
</file>