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2" documentId="11_0CBBE8C173E91D89ABB447DA730FB9A016E433F0" xr6:coauthVersionLast="45" xr6:coauthVersionMax="45" xr10:uidLastSave="{E966E508-56E2-4D6B-9325-A1ED372FC313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6c" sheetId="11" r:id="rId2"/>
  </sheets>
  <definedNames>
    <definedName name="_xlnm._FilterDatabase" localSheetId="1" hidden="1">F6c!$B$3:$H$79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1" l="1"/>
  <c r="H77" i="11" s="1"/>
  <c r="E76" i="11"/>
  <c r="H76" i="11" s="1"/>
  <c r="E75" i="11"/>
  <c r="H75" i="11" s="1"/>
  <c r="E74" i="11"/>
  <c r="H74" i="11" s="1"/>
  <c r="G73" i="11"/>
  <c r="F73" i="11"/>
  <c r="D73" i="11"/>
  <c r="C73" i="11"/>
  <c r="E71" i="11"/>
  <c r="H71" i="11" s="1"/>
  <c r="E70" i="11"/>
  <c r="H70" i="11" s="1"/>
  <c r="E69" i="11"/>
  <c r="H69" i="11" s="1"/>
  <c r="E68" i="11"/>
  <c r="H68" i="11" s="1"/>
  <c r="E67" i="11"/>
  <c r="H67" i="11" s="1"/>
  <c r="E66" i="11"/>
  <c r="H66" i="11" s="1"/>
  <c r="E65" i="11"/>
  <c r="H65" i="11" s="1"/>
  <c r="E64" i="11"/>
  <c r="H64" i="11" s="1"/>
  <c r="E63" i="11"/>
  <c r="H63" i="11" s="1"/>
  <c r="G62" i="11"/>
  <c r="F62" i="11"/>
  <c r="D62" i="11"/>
  <c r="C62" i="11"/>
  <c r="E60" i="11"/>
  <c r="H60" i="11" s="1"/>
  <c r="E59" i="11"/>
  <c r="H59" i="11" s="1"/>
  <c r="E58" i="11"/>
  <c r="H58" i="11" s="1"/>
  <c r="E57" i="11"/>
  <c r="H57" i="11" s="1"/>
  <c r="E56" i="11"/>
  <c r="H56" i="11" s="1"/>
  <c r="E55" i="11"/>
  <c r="H55" i="11" s="1"/>
  <c r="E54" i="11"/>
  <c r="H54" i="11" s="1"/>
  <c r="G53" i="11"/>
  <c r="F53" i="11"/>
  <c r="F42" i="11" s="1"/>
  <c r="D53" i="11"/>
  <c r="C53" i="1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G43" i="11"/>
  <c r="G42" i="11" s="1"/>
  <c r="F43" i="11"/>
  <c r="D43" i="11"/>
  <c r="C43" i="11"/>
  <c r="E40" i="11"/>
  <c r="H40" i="11" s="1"/>
  <c r="E39" i="11"/>
  <c r="H39" i="11" s="1"/>
  <c r="E38" i="11"/>
  <c r="E37" i="11"/>
  <c r="H37" i="11" s="1"/>
  <c r="G36" i="11"/>
  <c r="F36" i="11"/>
  <c r="D36" i="11"/>
  <c r="C36" i="11"/>
  <c r="E34" i="11"/>
  <c r="H34" i="11" s="1"/>
  <c r="E33" i="11"/>
  <c r="H33" i="11" s="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E26" i="11"/>
  <c r="H26" i="11" s="1"/>
  <c r="G25" i="11"/>
  <c r="F25" i="11"/>
  <c r="D25" i="11"/>
  <c r="C25" i="11"/>
  <c r="E23" i="11"/>
  <c r="H23" i="11" s="1"/>
  <c r="E22" i="11"/>
  <c r="H22" i="11" s="1"/>
  <c r="E21" i="11"/>
  <c r="H21" i="11" s="1"/>
  <c r="E20" i="11"/>
  <c r="H20" i="11" s="1"/>
  <c r="E19" i="11"/>
  <c r="H19" i="11" s="1"/>
  <c r="E18" i="11"/>
  <c r="E17" i="11"/>
  <c r="H17" i="11" s="1"/>
  <c r="G16" i="11"/>
  <c r="F16" i="11"/>
  <c r="D16" i="11"/>
  <c r="C16" i="11"/>
  <c r="E14" i="11"/>
  <c r="H14" i="11" s="1"/>
  <c r="E13" i="11"/>
  <c r="H13" i="11" s="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G6" i="11"/>
  <c r="F6" i="11"/>
  <c r="D6" i="11"/>
  <c r="D5" i="11" s="1"/>
  <c r="C6" i="11"/>
  <c r="F5" i="11" l="1"/>
  <c r="F79" i="11" s="1"/>
  <c r="E6" i="11"/>
  <c r="C42" i="11"/>
  <c r="D42" i="11"/>
  <c r="D79" i="11" s="1"/>
  <c r="G5" i="11"/>
  <c r="G79" i="11" s="1"/>
  <c r="C5" i="11"/>
  <c r="C79" i="11" s="1"/>
  <c r="H6" i="11"/>
  <c r="E25" i="11"/>
  <c r="H25" i="11" s="1"/>
  <c r="H27" i="11"/>
  <c r="E53" i="11"/>
  <c r="H53" i="11" s="1"/>
  <c r="E62" i="11"/>
  <c r="H62" i="11" s="1"/>
  <c r="E16" i="11"/>
  <c r="H16" i="11" s="1"/>
  <c r="H18" i="11"/>
  <c r="E36" i="11"/>
  <c r="H36" i="11" s="1"/>
  <c r="H38" i="11"/>
  <c r="E73" i="11"/>
  <c r="H73" i="11" s="1"/>
  <c r="E43" i="11"/>
  <c r="H45" i="11"/>
  <c r="H5" i="11" l="1"/>
  <c r="H79" i="11" s="1"/>
  <c r="E5" i="11"/>
  <c r="H43" i="11"/>
  <c r="E42" i="11"/>
  <c r="H42" i="11" s="1"/>
  <c r="E79" i="11" l="1"/>
</calcChain>
</file>

<file path=xl/sharedStrings.xml><?xml version="1.0" encoding="utf-8"?>
<sst xmlns="http://schemas.openxmlformats.org/spreadsheetml/2006/main" count="133" uniqueCount="101">
  <si>
    <t>Concepto (c)</t>
  </si>
  <si>
    <t>@se6#16</t>
  </si>
  <si>
    <t>Devengado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</si>
  <si>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</si>
  <si>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</si>
  <si>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</si>
  <si>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</si>
  <si>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</si>
  <si>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</si>
  <si>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</si>
  <si>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Régimen de Protección Social en Salud del Estado de Guanajuato
Estado Analítico del Ejercicio del Presupuesto de Egresos Detallado - LDF
Clasificación Funcional (Finalidad y Función)
al 30 de Septiembre de 2019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</si>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</sst>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sz val="8"/>
      <color theme="0"/>
      <name val="Intro Book"/>
      <family val="3"/>
    </font>
  </fonts>
  <fills count="3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8">
    <xf numFmtId="0" fontId="0" fillId="0" borderId="0"/>
    <xf numFmtId="0" fontId="3" fillId="0" borderId="0"/>
    <xf numFmtId="0" fontId="1" fillId="0" borderId="0"/>
    <xf numFmtId="165" fontId="9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16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3" borderId="9" applyNumberFormat="0" applyFont="0" applyAlignment="0" applyProtection="0"/>
    <xf numFmtId="0" fontId="8" fillId="3" borderId="9" applyNumberFormat="0" applyFont="0" applyAlignment="0" applyProtection="0"/>
    <xf numFmtId="0" fontId="1" fillId="3" borderId="9" applyNumberFormat="0" applyFont="0" applyAlignment="0" applyProtection="0"/>
    <xf numFmtId="0" fontId="8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3" borderId="11" applyNumberFormat="0" applyProtection="0">
      <alignment horizontal="center" vertical="center" wrapText="1"/>
    </xf>
    <xf numFmtId="4" fontId="14" fillId="14" borderId="11" applyNumberFormat="0" applyProtection="0">
      <alignment horizontal="center" vertical="center" wrapText="1"/>
    </xf>
    <xf numFmtId="4" fontId="15" fillId="13" borderId="11" applyNumberFormat="0" applyProtection="0">
      <alignment horizontal="left" vertical="center" wrapText="1"/>
    </xf>
    <xf numFmtId="4" fontId="16" fillId="15" borderId="0" applyNumberFormat="0" applyProtection="0">
      <alignment horizontal="left" vertical="center" wrapText="1"/>
    </xf>
    <xf numFmtId="4" fontId="17" fillId="16" borderId="11" applyNumberFormat="0" applyProtection="0">
      <alignment horizontal="right" vertical="center"/>
    </xf>
    <xf numFmtId="4" fontId="17" fillId="17" borderId="11" applyNumberFormat="0" applyProtection="0">
      <alignment horizontal="right" vertical="center"/>
    </xf>
    <xf numFmtId="4" fontId="17" fillId="18" borderId="11" applyNumberFormat="0" applyProtection="0">
      <alignment horizontal="right" vertical="center"/>
    </xf>
    <xf numFmtId="4" fontId="17" fillId="19" borderId="11" applyNumberFormat="0" applyProtection="0">
      <alignment horizontal="right" vertical="center"/>
    </xf>
    <xf numFmtId="4" fontId="17" fillId="20" borderId="11" applyNumberFormat="0" applyProtection="0">
      <alignment horizontal="right" vertical="center"/>
    </xf>
    <xf numFmtId="4" fontId="17" fillId="21" borderId="11" applyNumberFormat="0" applyProtection="0">
      <alignment horizontal="right" vertical="center"/>
    </xf>
    <xf numFmtId="4" fontId="17" fillId="22" borderId="11" applyNumberFormat="0" applyProtection="0">
      <alignment horizontal="right" vertical="center"/>
    </xf>
    <xf numFmtId="4" fontId="17" fillId="23" borderId="11" applyNumberFormat="0" applyProtection="0">
      <alignment horizontal="right" vertical="center"/>
    </xf>
    <xf numFmtId="4" fontId="17" fillId="24" borderId="11" applyNumberFormat="0" applyProtection="0">
      <alignment horizontal="right" vertical="center"/>
    </xf>
    <xf numFmtId="4" fontId="18" fillId="25" borderId="10" applyNumberFormat="0" applyProtection="0">
      <alignment horizontal="left" vertical="center" indent="1"/>
    </xf>
    <xf numFmtId="4" fontId="18" fillId="26" borderId="0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4" fontId="17" fillId="28" borderId="11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7" fillId="29" borderId="11" applyNumberFormat="0" applyProtection="0">
      <alignment vertical="center"/>
    </xf>
    <xf numFmtId="4" fontId="20" fillId="29" borderId="11" applyNumberFormat="0" applyProtection="0">
      <alignment vertical="center"/>
    </xf>
    <xf numFmtId="4" fontId="19" fillId="28" borderId="12" applyNumberFormat="0" applyProtection="0">
      <alignment horizontal="left" vertical="center" indent="1"/>
    </xf>
    <xf numFmtId="4" fontId="21" fillId="15" borderId="13" applyNumberFormat="0" applyProtection="0">
      <alignment horizontal="center" vertical="center" wrapText="1"/>
    </xf>
    <xf numFmtId="4" fontId="20" fillId="29" borderId="11" applyNumberFormat="0" applyProtection="0">
      <alignment horizontal="center" vertical="center" wrapText="1"/>
    </xf>
    <xf numFmtId="4" fontId="22" fillId="30" borderId="13" applyNumberFormat="0" applyProtection="0">
      <alignment horizontal="left" vertical="center" wrapText="1"/>
    </xf>
    <xf numFmtId="4" fontId="23" fillId="31" borderId="11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5" fillId="29" borderId="11" applyNumberFormat="0" applyProtection="0">
      <alignment horizontal="right" vertical="center"/>
    </xf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3" borderId="9" applyNumberFormat="0" applyFont="0" applyAlignment="0" applyProtection="0"/>
    <xf numFmtId="0" fontId="8" fillId="3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/>
    <xf numFmtId="4" fontId="4" fillId="0" borderId="8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2"/>
    </xf>
    <xf numFmtId="0" fontId="2" fillId="2" borderId="8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</cellXfs>
  <cellStyles count="488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20% - Énfasis4 2 2" xfId="8" xr:uid="{00000000-0005-0000-0000-000005000000}"/>
    <cellStyle name="20% - Énfasis4 3" xfId="9" xr:uid="{00000000-0005-0000-0000-000006000000}"/>
    <cellStyle name="40% - Énfasis3 2" xfId="10" xr:uid="{00000000-0005-0000-0000-000007000000}"/>
    <cellStyle name="60% - Énfasis3 2" xfId="11" xr:uid="{00000000-0005-0000-0000-000008000000}"/>
    <cellStyle name="60% - Énfasis4 2" xfId="12" xr:uid="{00000000-0005-0000-0000-000009000000}"/>
    <cellStyle name="60% - Énfasis6 2" xfId="13" xr:uid="{00000000-0005-0000-0000-00000A000000}"/>
    <cellStyle name="Euro" xfId="14" xr:uid="{00000000-0005-0000-0000-00000B000000}"/>
    <cellStyle name="Euro 2" xfId="15" xr:uid="{00000000-0005-0000-0000-00000C000000}"/>
    <cellStyle name="Euro 2 2" xfId="439" xr:uid="{00000000-0005-0000-0000-00000D000000}"/>
    <cellStyle name="Euro 3" xfId="16" xr:uid="{00000000-0005-0000-0000-00000E000000}"/>
    <cellStyle name="Euro 3 2" xfId="440" xr:uid="{00000000-0005-0000-0000-00000F000000}"/>
    <cellStyle name="Fecha" xfId="17" xr:uid="{00000000-0005-0000-0000-000010000000}"/>
    <cellStyle name="Fijo" xfId="18" xr:uid="{00000000-0005-0000-0000-000011000000}"/>
    <cellStyle name="HEADING1" xfId="19" xr:uid="{00000000-0005-0000-0000-000012000000}"/>
    <cellStyle name="HEADING2" xfId="20" xr:uid="{00000000-0005-0000-0000-000013000000}"/>
    <cellStyle name="Millares 10" xfId="22" xr:uid="{00000000-0005-0000-0000-000015000000}"/>
    <cellStyle name="Millares 11" xfId="23" xr:uid="{00000000-0005-0000-0000-000016000000}"/>
    <cellStyle name="Millares 12" xfId="24" xr:uid="{00000000-0005-0000-0000-000017000000}"/>
    <cellStyle name="Millares 13" xfId="25" xr:uid="{00000000-0005-0000-0000-000018000000}"/>
    <cellStyle name="Millares 14" xfId="26" xr:uid="{00000000-0005-0000-0000-000019000000}"/>
    <cellStyle name="Millares 15" xfId="27" xr:uid="{00000000-0005-0000-0000-00001A000000}"/>
    <cellStyle name="Millares 16" xfId="28" xr:uid="{00000000-0005-0000-0000-00001B000000}"/>
    <cellStyle name="Millares 17" xfId="29" xr:uid="{00000000-0005-0000-0000-00001C000000}"/>
    <cellStyle name="Millares 18" xfId="441" xr:uid="{00000000-0005-0000-0000-00001D000000}"/>
    <cellStyle name="Millares 19" xfId="21" xr:uid="{00000000-0005-0000-0000-00001E000000}"/>
    <cellStyle name="Millares 2" xfId="30" xr:uid="{00000000-0005-0000-0000-00001F000000}"/>
    <cellStyle name="Millares 2 10" xfId="31" xr:uid="{00000000-0005-0000-0000-000020000000}"/>
    <cellStyle name="Millares 2 11" xfId="32" xr:uid="{00000000-0005-0000-0000-000021000000}"/>
    <cellStyle name="Millares 2 12" xfId="33" xr:uid="{00000000-0005-0000-0000-000022000000}"/>
    <cellStyle name="Millares 2 13" xfId="34" xr:uid="{00000000-0005-0000-0000-000023000000}"/>
    <cellStyle name="Millares 2 14" xfId="35" xr:uid="{00000000-0005-0000-0000-000024000000}"/>
    <cellStyle name="Millares 2 15" xfId="36" xr:uid="{00000000-0005-0000-0000-000025000000}"/>
    <cellStyle name="Millares 2 16" xfId="37" xr:uid="{00000000-0005-0000-0000-000026000000}"/>
    <cellStyle name="Millares 2 17" xfId="38" xr:uid="{00000000-0005-0000-0000-000027000000}"/>
    <cellStyle name="Millares 2 18" xfId="39" xr:uid="{00000000-0005-0000-0000-000028000000}"/>
    <cellStyle name="Millares 2 19" xfId="40" xr:uid="{00000000-0005-0000-0000-000029000000}"/>
    <cellStyle name="Millares 2 19 2" xfId="443" xr:uid="{00000000-0005-0000-0000-00002A000000}"/>
    <cellStyle name="Millares 2 2" xfId="41" xr:uid="{00000000-0005-0000-0000-00002B000000}"/>
    <cellStyle name="Millares 2 2 10" xfId="482" xr:uid="{00000000-0005-0000-0000-00002C000000}"/>
    <cellStyle name="Millares 2 2 11" xfId="486" xr:uid="{00000000-0005-0000-0000-00002D000000}"/>
    <cellStyle name="Millares 2 2 2" xfId="42" xr:uid="{00000000-0005-0000-0000-00002E000000}"/>
    <cellStyle name="Millares 2 2 2 2" xfId="43" xr:uid="{00000000-0005-0000-0000-00002F000000}"/>
    <cellStyle name="Millares 2 2 2 2 2" xfId="445" xr:uid="{00000000-0005-0000-0000-000030000000}"/>
    <cellStyle name="Millares 2 2 3" xfId="44" xr:uid="{00000000-0005-0000-0000-000031000000}"/>
    <cellStyle name="Millares 2 2 4" xfId="45" xr:uid="{00000000-0005-0000-0000-000032000000}"/>
    <cellStyle name="Millares 2 2 4 2" xfId="46" xr:uid="{00000000-0005-0000-0000-000033000000}"/>
    <cellStyle name="Millares 2 2 4 2 2" xfId="447" xr:uid="{00000000-0005-0000-0000-000034000000}"/>
    <cellStyle name="Millares 2 2 4 3" xfId="446" xr:uid="{00000000-0005-0000-0000-000035000000}"/>
    <cellStyle name="Millares 2 2 5" xfId="47" xr:uid="{00000000-0005-0000-0000-000036000000}"/>
    <cellStyle name="Millares 2 2 5 2" xfId="448" xr:uid="{00000000-0005-0000-0000-000037000000}"/>
    <cellStyle name="Millares 2 2 6" xfId="48" xr:uid="{00000000-0005-0000-0000-000038000000}"/>
    <cellStyle name="Millares 2 2 6 2" xfId="49" xr:uid="{00000000-0005-0000-0000-000039000000}"/>
    <cellStyle name="Millares 2 2 6 3" xfId="50" xr:uid="{00000000-0005-0000-0000-00003A000000}"/>
    <cellStyle name="Millares 2 2 6 3 2" xfId="449" xr:uid="{00000000-0005-0000-0000-00003B000000}"/>
    <cellStyle name="Millares 2 2 7" xfId="51" xr:uid="{00000000-0005-0000-0000-00003C000000}"/>
    <cellStyle name="Millares 2 2 7 2" xfId="450" xr:uid="{00000000-0005-0000-0000-00003D000000}"/>
    <cellStyle name="Millares 2 2 8" xfId="434" xr:uid="{00000000-0005-0000-0000-00003E000000}"/>
    <cellStyle name="Millares 2 2 9" xfId="444" xr:uid="{00000000-0005-0000-0000-00003F000000}"/>
    <cellStyle name="Millares 2 20" xfId="52" xr:uid="{00000000-0005-0000-0000-000040000000}"/>
    <cellStyle name="Millares 2 20 2" xfId="451" xr:uid="{00000000-0005-0000-0000-000041000000}"/>
    <cellStyle name="Millares 2 21" xfId="53" xr:uid="{00000000-0005-0000-0000-000042000000}"/>
    <cellStyle name="Millares 2 21 2" xfId="452" xr:uid="{00000000-0005-0000-0000-000043000000}"/>
    <cellStyle name="Millares 2 22" xfId="54" xr:uid="{00000000-0005-0000-0000-000044000000}"/>
    <cellStyle name="Millares 2 22 2" xfId="453" xr:uid="{00000000-0005-0000-0000-000045000000}"/>
    <cellStyle name="Millares 2 23" xfId="442" xr:uid="{00000000-0005-0000-0000-000046000000}"/>
    <cellStyle name="Millares 2 24" xfId="481" xr:uid="{00000000-0005-0000-0000-000047000000}"/>
    <cellStyle name="Millares 2 3" xfId="55" xr:uid="{00000000-0005-0000-0000-000048000000}"/>
    <cellStyle name="Millares 2 3 2" xfId="56" xr:uid="{00000000-0005-0000-0000-000049000000}"/>
    <cellStyle name="Millares 2 3 2 2" xfId="57" xr:uid="{00000000-0005-0000-0000-00004A000000}"/>
    <cellStyle name="Millares 2 3 2 2 2" xfId="455" xr:uid="{00000000-0005-0000-0000-00004B000000}"/>
    <cellStyle name="Millares 2 3 3" xfId="58" xr:uid="{00000000-0005-0000-0000-00004C000000}"/>
    <cellStyle name="Millares 2 3 3 2" xfId="456" xr:uid="{00000000-0005-0000-0000-00004D000000}"/>
    <cellStyle name="Millares 2 3 4" xfId="59" xr:uid="{00000000-0005-0000-0000-00004E000000}"/>
    <cellStyle name="Millares 2 3 4 2" xfId="457" xr:uid="{00000000-0005-0000-0000-00004F000000}"/>
    <cellStyle name="Millares 2 3 5" xfId="60" xr:uid="{00000000-0005-0000-0000-000050000000}"/>
    <cellStyle name="Millares 2 3 5 2" xfId="458" xr:uid="{00000000-0005-0000-0000-000051000000}"/>
    <cellStyle name="Millares 2 3 6" xfId="435" xr:uid="{00000000-0005-0000-0000-000052000000}"/>
    <cellStyle name="Millares 2 3 7" xfId="454" xr:uid="{00000000-0005-0000-0000-000053000000}"/>
    <cellStyle name="Millares 2 3 8" xfId="483" xr:uid="{00000000-0005-0000-0000-000054000000}"/>
    <cellStyle name="Millares 2 4" xfId="61" xr:uid="{00000000-0005-0000-0000-000055000000}"/>
    <cellStyle name="Millares 2 4 2" xfId="62" xr:uid="{00000000-0005-0000-0000-000056000000}"/>
    <cellStyle name="Millares 2 5" xfId="63" xr:uid="{00000000-0005-0000-0000-000057000000}"/>
    <cellStyle name="Millares 2 6" xfId="64" xr:uid="{00000000-0005-0000-0000-000058000000}"/>
    <cellStyle name="Millares 2 7" xfId="65" xr:uid="{00000000-0005-0000-0000-000059000000}"/>
    <cellStyle name="Millares 2 8" xfId="66" xr:uid="{00000000-0005-0000-0000-00005A000000}"/>
    <cellStyle name="Millares 2 9" xfId="67" xr:uid="{00000000-0005-0000-0000-00005B000000}"/>
    <cellStyle name="Millares 3" xfId="68" xr:uid="{00000000-0005-0000-0000-00005C000000}"/>
    <cellStyle name="Millares 3 10" xfId="459" xr:uid="{00000000-0005-0000-0000-00005D000000}"/>
    <cellStyle name="Millares 3 11" xfId="484" xr:uid="{00000000-0005-0000-0000-00005E000000}"/>
    <cellStyle name="Millares 3 2" xfId="69" xr:uid="{00000000-0005-0000-0000-00005F000000}"/>
    <cellStyle name="Millares 3 2 2" xfId="70" xr:uid="{00000000-0005-0000-0000-000060000000}"/>
    <cellStyle name="Millares 3 2 3" xfId="460" xr:uid="{00000000-0005-0000-0000-000061000000}"/>
    <cellStyle name="Millares 3 3" xfId="71" xr:uid="{00000000-0005-0000-0000-000062000000}"/>
    <cellStyle name="Millares 3 3 2" xfId="461" xr:uid="{00000000-0005-0000-0000-000063000000}"/>
    <cellStyle name="Millares 3 4" xfId="72" xr:uid="{00000000-0005-0000-0000-000064000000}"/>
    <cellStyle name="Millares 3 4 2" xfId="462" xr:uid="{00000000-0005-0000-0000-000065000000}"/>
    <cellStyle name="Millares 3 5" xfId="73" xr:uid="{00000000-0005-0000-0000-000066000000}"/>
    <cellStyle name="Millares 3 5 2" xfId="463" xr:uid="{00000000-0005-0000-0000-000067000000}"/>
    <cellStyle name="Millares 3 6" xfId="74" xr:uid="{00000000-0005-0000-0000-000068000000}"/>
    <cellStyle name="Millares 3 7" xfId="75" xr:uid="{00000000-0005-0000-0000-000069000000}"/>
    <cellStyle name="Millares 3 8" xfId="76" xr:uid="{00000000-0005-0000-0000-00006A000000}"/>
    <cellStyle name="Millares 3 9" xfId="77" xr:uid="{00000000-0005-0000-0000-00006B000000}"/>
    <cellStyle name="Millares 4" xfId="78" xr:uid="{00000000-0005-0000-0000-00006C000000}"/>
    <cellStyle name="Millares 4 2" xfId="79" xr:uid="{00000000-0005-0000-0000-00006D000000}"/>
    <cellStyle name="Millares 4 2 2" xfId="464" xr:uid="{00000000-0005-0000-0000-00006E000000}"/>
    <cellStyle name="Millares 4 3" xfId="80" xr:uid="{00000000-0005-0000-0000-00006F000000}"/>
    <cellStyle name="Millares 5" xfId="81" xr:uid="{00000000-0005-0000-0000-000070000000}"/>
    <cellStyle name="Millares 5 2" xfId="82" xr:uid="{00000000-0005-0000-0000-000071000000}"/>
    <cellStyle name="Millares 5 3" xfId="83" xr:uid="{00000000-0005-0000-0000-000072000000}"/>
    <cellStyle name="Millares 5 3 2" xfId="465" xr:uid="{00000000-0005-0000-0000-000073000000}"/>
    <cellStyle name="Millares 6" xfId="84" xr:uid="{00000000-0005-0000-0000-000074000000}"/>
    <cellStyle name="Millares 7" xfId="85" xr:uid="{00000000-0005-0000-0000-000075000000}"/>
    <cellStyle name="Millares 7 2" xfId="86" xr:uid="{00000000-0005-0000-0000-000076000000}"/>
    <cellStyle name="Millares 7 2 2" xfId="466" xr:uid="{00000000-0005-0000-0000-000077000000}"/>
    <cellStyle name="Millares 8" xfId="87" xr:uid="{00000000-0005-0000-0000-000078000000}"/>
    <cellStyle name="Millares 8 2" xfId="88" xr:uid="{00000000-0005-0000-0000-000079000000}"/>
    <cellStyle name="Millares 9" xfId="89" xr:uid="{00000000-0005-0000-0000-00007A000000}"/>
    <cellStyle name="Moneda 2" xfId="91" xr:uid="{00000000-0005-0000-0000-00007B000000}"/>
    <cellStyle name="Moneda 2 10" xfId="485" xr:uid="{00000000-0005-0000-0000-00007C000000}"/>
    <cellStyle name="Moneda 2 2" xfId="92" xr:uid="{00000000-0005-0000-0000-00007D000000}"/>
    <cellStyle name="Moneda 2 3" xfId="93" xr:uid="{00000000-0005-0000-0000-00007E000000}"/>
    <cellStyle name="Moneda 2 4" xfId="94" xr:uid="{00000000-0005-0000-0000-00007F000000}"/>
    <cellStyle name="Moneda 2 5" xfId="95" xr:uid="{00000000-0005-0000-0000-000080000000}"/>
    <cellStyle name="Moneda 2 5 2" xfId="96" xr:uid="{00000000-0005-0000-0000-000081000000}"/>
    <cellStyle name="Moneda 2 6" xfId="97" xr:uid="{00000000-0005-0000-0000-000082000000}"/>
    <cellStyle name="Moneda 2 7" xfId="98" xr:uid="{00000000-0005-0000-0000-000083000000}"/>
    <cellStyle name="Moneda 2 8" xfId="99" xr:uid="{00000000-0005-0000-0000-000084000000}"/>
    <cellStyle name="Moneda 2 9" xfId="468" xr:uid="{00000000-0005-0000-0000-000085000000}"/>
    <cellStyle name="Moneda 3" xfId="100" xr:uid="{00000000-0005-0000-0000-000086000000}"/>
    <cellStyle name="Moneda 4" xfId="101" xr:uid="{00000000-0005-0000-0000-000087000000}"/>
    <cellStyle name="Moneda 5" xfId="102" xr:uid="{00000000-0005-0000-0000-000088000000}"/>
    <cellStyle name="Moneda 6" xfId="103" xr:uid="{00000000-0005-0000-0000-000089000000}"/>
    <cellStyle name="Moneda 7" xfId="467" xr:uid="{00000000-0005-0000-0000-00008A000000}"/>
    <cellStyle name="Moneda 8" xfId="90" xr:uid="{00000000-0005-0000-0000-00008B000000}"/>
    <cellStyle name="Normal" xfId="0" builtinId="0"/>
    <cellStyle name="Normal 10" xfId="104" xr:uid="{00000000-0005-0000-0000-00008D000000}"/>
    <cellStyle name="Normal 10 10" xfId="105" xr:uid="{00000000-0005-0000-0000-00008E000000}"/>
    <cellStyle name="Normal 10 11" xfId="106" xr:uid="{00000000-0005-0000-0000-00008F000000}"/>
    <cellStyle name="Normal 10 12" xfId="107" xr:uid="{00000000-0005-0000-0000-000090000000}"/>
    <cellStyle name="Normal 10 13" xfId="108" xr:uid="{00000000-0005-0000-0000-000091000000}"/>
    <cellStyle name="Normal 10 14" xfId="109" xr:uid="{00000000-0005-0000-0000-000092000000}"/>
    <cellStyle name="Normal 10 2" xfId="110" xr:uid="{00000000-0005-0000-0000-000093000000}"/>
    <cellStyle name="Normal 10 3" xfId="111" xr:uid="{00000000-0005-0000-0000-000094000000}"/>
    <cellStyle name="Normal 10 4" xfId="112" xr:uid="{00000000-0005-0000-0000-000095000000}"/>
    <cellStyle name="Normal 10 5" xfId="113" xr:uid="{00000000-0005-0000-0000-000096000000}"/>
    <cellStyle name="Normal 10 6" xfId="114" xr:uid="{00000000-0005-0000-0000-000097000000}"/>
    <cellStyle name="Normal 10 7" xfId="115" xr:uid="{00000000-0005-0000-0000-000098000000}"/>
    <cellStyle name="Normal 10 8" xfId="116" xr:uid="{00000000-0005-0000-0000-000099000000}"/>
    <cellStyle name="Normal 10 9" xfId="117" xr:uid="{00000000-0005-0000-0000-00009A000000}"/>
    <cellStyle name="Normal 11" xfId="118" xr:uid="{00000000-0005-0000-0000-00009B000000}"/>
    <cellStyle name="Normal 11 10" xfId="119" xr:uid="{00000000-0005-0000-0000-00009C000000}"/>
    <cellStyle name="Normal 11 11" xfId="120" xr:uid="{00000000-0005-0000-0000-00009D000000}"/>
    <cellStyle name="Normal 11 12" xfId="121" xr:uid="{00000000-0005-0000-0000-00009E000000}"/>
    <cellStyle name="Normal 11 13" xfId="122" xr:uid="{00000000-0005-0000-0000-00009F000000}"/>
    <cellStyle name="Normal 11 2" xfId="123" xr:uid="{00000000-0005-0000-0000-0000A0000000}"/>
    <cellStyle name="Normal 11 3" xfId="124" xr:uid="{00000000-0005-0000-0000-0000A1000000}"/>
    <cellStyle name="Normal 11 4" xfId="125" xr:uid="{00000000-0005-0000-0000-0000A2000000}"/>
    <cellStyle name="Normal 11 5" xfId="126" xr:uid="{00000000-0005-0000-0000-0000A3000000}"/>
    <cellStyle name="Normal 11 6" xfId="127" xr:uid="{00000000-0005-0000-0000-0000A4000000}"/>
    <cellStyle name="Normal 11 7" xfId="128" xr:uid="{00000000-0005-0000-0000-0000A5000000}"/>
    <cellStyle name="Normal 11 8" xfId="129" xr:uid="{00000000-0005-0000-0000-0000A6000000}"/>
    <cellStyle name="Normal 11 9" xfId="130" xr:uid="{00000000-0005-0000-0000-0000A7000000}"/>
    <cellStyle name="Normal 12" xfId="131" xr:uid="{00000000-0005-0000-0000-0000A8000000}"/>
    <cellStyle name="Normal 12 2" xfId="132" xr:uid="{00000000-0005-0000-0000-0000A9000000}"/>
    <cellStyle name="Normal 13" xfId="133" xr:uid="{00000000-0005-0000-0000-0000AA000000}"/>
    <cellStyle name="Normal 14" xfId="134" xr:uid="{00000000-0005-0000-0000-0000AB000000}"/>
    <cellStyle name="Normal 14 2" xfId="135" xr:uid="{00000000-0005-0000-0000-0000AC000000}"/>
    <cellStyle name="Normal 15" xfId="136" xr:uid="{00000000-0005-0000-0000-0000AD000000}"/>
    <cellStyle name="Normal 16" xfId="137" xr:uid="{00000000-0005-0000-0000-0000AE000000}"/>
    <cellStyle name="Normal 17" xfId="138" xr:uid="{00000000-0005-0000-0000-0000AF000000}"/>
    <cellStyle name="Normal 18" xfId="438" xr:uid="{00000000-0005-0000-0000-0000B0000000}"/>
    <cellStyle name="Normal 19" xfId="2" xr:uid="{00000000-0005-0000-0000-0000B1000000}"/>
    <cellStyle name="Normal 2" xfId="1" xr:uid="{00000000-0005-0000-0000-0000B2000000}"/>
    <cellStyle name="Normal 2 10" xfId="140" xr:uid="{00000000-0005-0000-0000-0000B3000000}"/>
    <cellStyle name="Normal 2 10 2" xfId="141" xr:uid="{00000000-0005-0000-0000-0000B4000000}"/>
    <cellStyle name="Normal 2 10 3" xfId="142" xr:uid="{00000000-0005-0000-0000-0000B5000000}"/>
    <cellStyle name="Normal 2 11" xfId="143" xr:uid="{00000000-0005-0000-0000-0000B6000000}"/>
    <cellStyle name="Normal 2 11 2" xfId="144" xr:uid="{00000000-0005-0000-0000-0000B7000000}"/>
    <cellStyle name="Normal 2 11 3" xfId="145" xr:uid="{00000000-0005-0000-0000-0000B8000000}"/>
    <cellStyle name="Normal 2 12" xfId="146" xr:uid="{00000000-0005-0000-0000-0000B9000000}"/>
    <cellStyle name="Normal 2 12 2" xfId="147" xr:uid="{00000000-0005-0000-0000-0000BA000000}"/>
    <cellStyle name="Normal 2 12 3" xfId="148" xr:uid="{00000000-0005-0000-0000-0000BB000000}"/>
    <cellStyle name="Normal 2 13" xfId="149" xr:uid="{00000000-0005-0000-0000-0000BC000000}"/>
    <cellStyle name="Normal 2 13 2" xfId="150" xr:uid="{00000000-0005-0000-0000-0000BD000000}"/>
    <cellStyle name="Normal 2 13 3" xfId="151" xr:uid="{00000000-0005-0000-0000-0000BE000000}"/>
    <cellStyle name="Normal 2 14" xfId="152" xr:uid="{00000000-0005-0000-0000-0000BF000000}"/>
    <cellStyle name="Normal 2 14 2" xfId="153" xr:uid="{00000000-0005-0000-0000-0000C0000000}"/>
    <cellStyle name="Normal 2 14 3" xfId="154" xr:uid="{00000000-0005-0000-0000-0000C1000000}"/>
    <cellStyle name="Normal 2 15" xfId="155" xr:uid="{00000000-0005-0000-0000-0000C2000000}"/>
    <cellStyle name="Normal 2 15 2" xfId="156" xr:uid="{00000000-0005-0000-0000-0000C3000000}"/>
    <cellStyle name="Normal 2 15 3" xfId="157" xr:uid="{00000000-0005-0000-0000-0000C4000000}"/>
    <cellStyle name="Normal 2 16" xfId="158" xr:uid="{00000000-0005-0000-0000-0000C5000000}"/>
    <cellStyle name="Normal 2 16 2" xfId="159" xr:uid="{00000000-0005-0000-0000-0000C6000000}"/>
    <cellStyle name="Normal 2 16 3" xfId="160" xr:uid="{00000000-0005-0000-0000-0000C7000000}"/>
    <cellStyle name="Normal 2 17" xfId="161" xr:uid="{00000000-0005-0000-0000-0000C8000000}"/>
    <cellStyle name="Normal 2 17 2" xfId="162" xr:uid="{00000000-0005-0000-0000-0000C9000000}"/>
    <cellStyle name="Normal 2 17 3" xfId="163" xr:uid="{00000000-0005-0000-0000-0000CA000000}"/>
    <cellStyle name="Normal 2 18" xfId="164" xr:uid="{00000000-0005-0000-0000-0000CB000000}"/>
    <cellStyle name="Normal 2 18 2" xfId="165" xr:uid="{00000000-0005-0000-0000-0000CC000000}"/>
    <cellStyle name="Normal 2 19" xfId="166" xr:uid="{00000000-0005-0000-0000-0000CD000000}"/>
    <cellStyle name="Normal 2 2" xfId="167" xr:uid="{00000000-0005-0000-0000-0000CE000000}"/>
    <cellStyle name="Normal 2 2 10" xfId="168" xr:uid="{00000000-0005-0000-0000-0000CF000000}"/>
    <cellStyle name="Normal 2 2 11" xfId="169" xr:uid="{00000000-0005-0000-0000-0000D0000000}"/>
    <cellStyle name="Normal 2 2 12" xfId="170" xr:uid="{00000000-0005-0000-0000-0000D1000000}"/>
    <cellStyle name="Normal 2 2 13" xfId="171" xr:uid="{00000000-0005-0000-0000-0000D2000000}"/>
    <cellStyle name="Normal 2 2 14" xfId="172" xr:uid="{00000000-0005-0000-0000-0000D3000000}"/>
    <cellStyle name="Normal 2 2 15" xfId="173" xr:uid="{00000000-0005-0000-0000-0000D4000000}"/>
    <cellStyle name="Normal 2 2 16" xfId="174" xr:uid="{00000000-0005-0000-0000-0000D5000000}"/>
    <cellStyle name="Normal 2 2 17" xfId="175" xr:uid="{00000000-0005-0000-0000-0000D6000000}"/>
    <cellStyle name="Normal 2 2 18" xfId="176" xr:uid="{00000000-0005-0000-0000-0000D7000000}"/>
    <cellStyle name="Normal 2 2 19" xfId="177" xr:uid="{00000000-0005-0000-0000-0000D8000000}"/>
    <cellStyle name="Normal 2 2 2" xfId="178" xr:uid="{00000000-0005-0000-0000-0000D9000000}"/>
    <cellStyle name="Normal 2 2 2 2" xfId="179" xr:uid="{00000000-0005-0000-0000-0000DA000000}"/>
    <cellStyle name="Normal 2 2 2 3" xfId="180" xr:uid="{00000000-0005-0000-0000-0000DB000000}"/>
    <cellStyle name="Normal 2 2 2 4" xfId="181" xr:uid="{00000000-0005-0000-0000-0000DC000000}"/>
    <cellStyle name="Normal 2 2 2 5" xfId="182" xr:uid="{00000000-0005-0000-0000-0000DD000000}"/>
    <cellStyle name="Normal 2 2 2 6" xfId="183" xr:uid="{00000000-0005-0000-0000-0000DE000000}"/>
    <cellStyle name="Normal 2 2 2 7" xfId="184" xr:uid="{00000000-0005-0000-0000-0000DF000000}"/>
    <cellStyle name="Normal 2 2 20" xfId="185" xr:uid="{00000000-0005-0000-0000-0000E0000000}"/>
    <cellStyle name="Normal 2 2 21" xfId="186" xr:uid="{00000000-0005-0000-0000-0000E1000000}"/>
    <cellStyle name="Normal 2 2 22" xfId="187" xr:uid="{00000000-0005-0000-0000-0000E2000000}"/>
    <cellStyle name="Normal 2 2 23" xfId="188" xr:uid="{00000000-0005-0000-0000-0000E3000000}"/>
    <cellStyle name="Normal 2 2 3" xfId="189" xr:uid="{00000000-0005-0000-0000-0000E4000000}"/>
    <cellStyle name="Normal 2 2 4" xfId="190" xr:uid="{00000000-0005-0000-0000-0000E5000000}"/>
    <cellStyle name="Normal 2 2 5" xfId="191" xr:uid="{00000000-0005-0000-0000-0000E6000000}"/>
    <cellStyle name="Normal 2 2 6" xfId="192" xr:uid="{00000000-0005-0000-0000-0000E7000000}"/>
    <cellStyle name="Normal 2 2 7" xfId="193" xr:uid="{00000000-0005-0000-0000-0000E8000000}"/>
    <cellStyle name="Normal 2 2 8" xfId="194" xr:uid="{00000000-0005-0000-0000-0000E9000000}"/>
    <cellStyle name="Normal 2 2 9" xfId="195" xr:uid="{00000000-0005-0000-0000-0000EA000000}"/>
    <cellStyle name="Normal 2 20" xfId="196" xr:uid="{00000000-0005-0000-0000-0000EB000000}"/>
    <cellStyle name="Normal 2 21" xfId="197" xr:uid="{00000000-0005-0000-0000-0000EC000000}"/>
    <cellStyle name="Normal 2 22" xfId="198" xr:uid="{00000000-0005-0000-0000-0000ED000000}"/>
    <cellStyle name="Normal 2 23" xfId="199" xr:uid="{00000000-0005-0000-0000-0000EE000000}"/>
    <cellStyle name="Normal 2 24" xfId="200" xr:uid="{00000000-0005-0000-0000-0000EF000000}"/>
    <cellStyle name="Normal 2 25" xfId="201" xr:uid="{00000000-0005-0000-0000-0000F0000000}"/>
    <cellStyle name="Normal 2 26" xfId="202" xr:uid="{00000000-0005-0000-0000-0000F1000000}"/>
    <cellStyle name="Normal 2 27" xfId="203" xr:uid="{00000000-0005-0000-0000-0000F2000000}"/>
    <cellStyle name="Normal 2 28" xfId="204" xr:uid="{00000000-0005-0000-0000-0000F3000000}"/>
    <cellStyle name="Normal 2 29" xfId="205" xr:uid="{00000000-0005-0000-0000-0000F4000000}"/>
    <cellStyle name="Normal 2 3" xfId="206" xr:uid="{00000000-0005-0000-0000-0000F5000000}"/>
    <cellStyle name="Normal 2 3 10" xfId="437" xr:uid="{00000000-0005-0000-0000-0000F6000000}"/>
    <cellStyle name="Normal 2 3 2" xfId="207" xr:uid="{00000000-0005-0000-0000-0000F7000000}"/>
    <cellStyle name="Normal 2 3 3" xfId="208" xr:uid="{00000000-0005-0000-0000-0000F8000000}"/>
    <cellStyle name="Normal 2 3 4" xfId="209" xr:uid="{00000000-0005-0000-0000-0000F9000000}"/>
    <cellStyle name="Normal 2 3 5" xfId="210" xr:uid="{00000000-0005-0000-0000-0000FA000000}"/>
    <cellStyle name="Normal 2 3 6" xfId="211" xr:uid="{00000000-0005-0000-0000-0000FB000000}"/>
    <cellStyle name="Normal 2 3 7" xfId="212" xr:uid="{00000000-0005-0000-0000-0000FC000000}"/>
    <cellStyle name="Normal 2 3 8" xfId="213" xr:uid="{00000000-0005-0000-0000-0000FD000000}"/>
    <cellStyle name="Normal 2 3 9" xfId="214" xr:uid="{00000000-0005-0000-0000-0000FE000000}"/>
    <cellStyle name="Normal 2 30" xfId="215" xr:uid="{00000000-0005-0000-0000-0000FF000000}"/>
    <cellStyle name="Normal 2 31" xfId="216" xr:uid="{00000000-0005-0000-0000-000000010000}"/>
    <cellStyle name="Normal 2 32" xfId="217" xr:uid="{00000000-0005-0000-0000-000001010000}"/>
    <cellStyle name="Normal 2 32 2" xfId="218" xr:uid="{00000000-0005-0000-0000-000002010000}"/>
    <cellStyle name="Normal 2 32 3" xfId="219" xr:uid="{00000000-0005-0000-0000-000003010000}"/>
    <cellStyle name="Normal 2 33" xfId="220" xr:uid="{00000000-0005-0000-0000-000004010000}"/>
    <cellStyle name="Normal 2 33 2" xfId="221" xr:uid="{00000000-0005-0000-0000-000005010000}"/>
    <cellStyle name="Normal 2 34" xfId="222" xr:uid="{00000000-0005-0000-0000-000006010000}"/>
    <cellStyle name="Normal 2 35" xfId="223" xr:uid="{00000000-0005-0000-0000-000007010000}"/>
    <cellStyle name="Normal 2 36" xfId="224" xr:uid="{00000000-0005-0000-0000-000008010000}"/>
    <cellStyle name="Normal 2 37" xfId="139" xr:uid="{00000000-0005-0000-0000-000009010000}"/>
    <cellStyle name="Normal 2 4" xfId="225" xr:uid="{00000000-0005-0000-0000-00000A010000}"/>
    <cellStyle name="Normal 2 4 2" xfId="226" xr:uid="{00000000-0005-0000-0000-00000B010000}"/>
    <cellStyle name="Normal 2 4 3" xfId="227" xr:uid="{00000000-0005-0000-0000-00000C010000}"/>
    <cellStyle name="Normal 2 5" xfId="228" xr:uid="{00000000-0005-0000-0000-00000D010000}"/>
    <cellStyle name="Normal 2 5 2" xfId="229" xr:uid="{00000000-0005-0000-0000-00000E010000}"/>
    <cellStyle name="Normal 2 5 3" xfId="230" xr:uid="{00000000-0005-0000-0000-00000F010000}"/>
    <cellStyle name="Normal 2 6" xfId="231" xr:uid="{00000000-0005-0000-0000-000010010000}"/>
    <cellStyle name="Normal 2 6 2" xfId="232" xr:uid="{00000000-0005-0000-0000-000011010000}"/>
    <cellStyle name="Normal 2 6 3" xfId="233" xr:uid="{00000000-0005-0000-0000-000012010000}"/>
    <cellStyle name="Normal 2 7" xfId="234" xr:uid="{00000000-0005-0000-0000-000013010000}"/>
    <cellStyle name="Normal 2 7 2" xfId="235" xr:uid="{00000000-0005-0000-0000-000014010000}"/>
    <cellStyle name="Normal 2 7 3" xfId="236" xr:uid="{00000000-0005-0000-0000-000015010000}"/>
    <cellStyle name="Normal 2 8" xfId="237" xr:uid="{00000000-0005-0000-0000-000016010000}"/>
    <cellStyle name="Normal 2 8 2" xfId="238" xr:uid="{00000000-0005-0000-0000-000017010000}"/>
    <cellStyle name="Normal 2 8 3" xfId="239" xr:uid="{00000000-0005-0000-0000-000018010000}"/>
    <cellStyle name="Normal 2 82" xfId="240" xr:uid="{00000000-0005-0000-0000-000019010000}"/>
    <cellStyle name="Normal 2 83" xfId="241" xr:uid="{00000000-0005-0000-0000-00001A010000}"/>
    <cellStyle name="Normal 2 86" xfId="242" xr:uid="{00000000-0005-0000-0000-00001B010000}"/>
    <cellStyle name="Normal 2 9" xfId="243" xr:uid="{00000000-0005-0000-0000-00001C010000}"/>
    <cellStyle name="Normal 2 9 2" xfId="244" xr:uid="{00000000-0005-0000-0000-00001D010000}"/>
    <cellStyle name="Normal 2 9 3" xfId="245" xr:uid="{00000000-0005-0000-0000-00001E010000}"/>
    <cellStyle name="Normal 3" xfId="246" xr:uid="{00000000-0005-0000-0000-00001F010000}"/>
    <cellStyle name="Normal 3 10" xfId="247" xr:uid="{00000000-0005-0000-0000-000020010000}"/>
    <cellStyle name="Normal 3 10 2" xfId="248" xr:uid="{00000000-0005-0000-0000-000021010000}"/>
    <cellStyle name="Normal 3 11" xfId="249" xr:uid="{00000000-0005-0000-0000-000022010000}"/>
    <cellStyle name="Normal 3 11 2" xfId="250" xr:uid="{00000000-0005-0000-0000-000023010000}"/>
    <cellStyle name="Normal 3 12" xfId="251" xr:uid="{00000000-0005-0000-0000-000024010000}"/>
    <cellStyle name="Normal 3 12 2" xfId="252" xr:uid="{00000000-0005-0000-0000-000025010000}"/>
    <cellStyle name="Normal 3 13" xfId="253" xr:uid="{00000000-0005-0000-0000-000026010000}"/>
    <cellStyle name="Normal 3 13 2" xfId="254" xr:uid="{00000000-0005-0000-0000-000027010000}"/>
    <cellStyle name="Normal 3 14" xfId="255" xr:uid="{00000000-0005-0000-0000-000028010000}"/>
    <cellStyle name="Normal 3 15" xfId="256" xr:uid="{00000000-0005-0000-0000-000029010000}"/>
    <cellStyle name="Normal 3 16" xfId="436" xr:uid="{00000000-0005-0000-0000-00002A010000}"/>
    <cellStyle name="Normal 3 17" xfId="470" xr:uid="{00000000-0005-0000-0000-00002B010000}"/>
    <cellStyle name="Normal 3 2" xfId="257" xr:uid="{00000000-0005-0000-0000-00002C010000}"/>
    <cellStyle name="Normal 3 2 2" xfId="258" xr:uid="{00000000-0005-0000-0000-00002D010000}"/>
    <cellStyle name="Normal 3 3" xfId="259" xr:uid="{00000000-0005-0000-0000-00002E010000}"/>
    <cellStyle name="Normal 3 3 2" xfId="469" xr:uid="{00000000-0005-0000-0000-00002F010000}"/>
    <cellStyle name="Normal 3 4" xfId="260" xr:uid="{00000000-0005-0000-0000-000030010000}"/>
    <cellStyle name="Normal 3 5" xfId="261" xr:uid="{00000000-0005-0000-0000-000031010000}"/>
    <cellStyle name="Normal 3 5 2" xfId="262" xr:uid="{00000000-0005-0000-0000-000032010000}"/>
    <cellStyle name="Normal 3 5 3" xfId="471" xr:uid="{00000000-0005-0000-0000-000033010000}"/>
    <cellStyle name="Normal 3 6" xfId="263" xr:uid="{00000000-0005-0000-0000-000034010000}"/>
    <cellStyle name="Normal 3 6 2" xfId="264" xr:uid="{00000000-0005-0000-0000-000035010000}"/>
    <cellStyle name="Normal 3 6 3" xfId="472" xr:uid="{00000000-0005-0000-0000-000036010000}"/>
    <cellStyle name="Normal 3 7" xfId="265" xr:uid="{00000000-0005-0000-0000-000037010000}"/>
    <cellStyle name="Normal 3 7 2" xfId="266" xr:uid="{00000000-0005-0000-0000-000038010000}"/>
    <cellStyle name="Normal 3 7 3" xfId="473" xr:uid="{00000000-0005-0000-0000-000039010000}"/>
    <cellStyle name="Normal 3 8" xfId="267" xr:uid="{00000000-0005-0000-0000-00003A010000}"/>
    <cellStyle name="Normal 3 8 2" xfId="268" xr:uid="{00000000-0005-0000-0000-00003B010000}"/>
    <cellStyle name="Normal 3 8 3" xfId="474" xr:uid="{00000000-0005-0000-0000-00003C010000}"/>
    <cellStyle name="Normal 3 9" xfId="269" xr:uid="{00000000-0005-0000-0000-00003D010000}"/>
    <cellStyle name="Normal 3 9 2" xfId="270" xr:uid="{00000000-0005-0000-0000-00003E010000}"/>
    <cellStyle name="Normal 4" xfId="271" xr:uid="{00000000-0005-0000-0000-00003F010000}"/>
    <cellStyle name="Normal 4 10" xfId="272" xr:uid="{00000000-0005-0000-0000-000040010000}"/>
    <cellStyle name="Normal 4 11" xfId="273" xr:uid="{00000000-0005-0000-0000-000041010000}"/>
    <cellStyle name="Normal 4 12" xfId="274" xr:uid="{00000000-0005-0000-0000-000042010000}"/>
    <cellStyle name="Normal 4 13" xfId="275" xr:uid="{00000000-0005-0000-0000-000043010000}"/>
    <cellStyle name="Normal 4 2" xfId="276" xr:uid="{00000000-0005-0000-0000-000044010000}"/>
    <cellStyle name="Normal 4 2 2" xfId="277" xr:uid="{00000000-0005-0000-0000-000045010000}"/>
    <cellStyle name="Normal 4 3" xfId="278" xr:uid="{00000000-0005-0000-0000-000046010000}"/>
    <cellStyle name="Normal 4 3 2" xfId="279" xr:uid="{00000000-0005-0000-0000-000047010000}"/>
    <cellStyle name="Normal 4 4" xfId="280" xr:uid="{00000000-0005-0000-0000-000048010000}"/>
    <cellStyle name="Normal 4 4 2" xfId="281" xr:uid="{00000000-0005-0000-0000-000049010000}"/>
    <cellStyle name="Normal 4 5" xfId="282" xr:uid="{00000000-0005-0000-0000-00004A010000}"/>
    <cellStyle name="Normal 4 5 2" xfId="283" xr:uid="{00000000-0005-0000-0000-00004B010000}"/>
    <cellStyle name="Normal 4 6" xfId="284" xr:uid="{00000000-0005-0000-0000-00004C010000}"/>
    <cellStyle name="Normal 4 7" xfId="285" xr:uid="{00000000-0005-0000-0000-00004D010000}"/>
    <cellStyle name="Normal 4 8" xfId="286" xr:uid="{00000000-0005-0000-0000-00004E010000}"/>
    <cellStyle name="Normal 4 9" xfId="287" xr:uid="{00000000-0005-0000-0000-00004F010000}"/>
    <cellStyle name="Normal 5" xfId="288" xr:uid="{00000000-0005-0000-0000-000050010000}"/>
    <cellStyle name="Normal 5 10" xfId="289" xr:uid="{00000000-0005-0000-0000-000051010000}"/>
    <cellStyle name="Normal 5 10 2" xfId="290" xr:uid="{00000000-0005-0000-0000-000052010000}"/>
    <cellStyle name="Normal 5 11" xfId="291" xr:uid="{00000000-0005-0000-0000-000053010000}"/>
    <cellStyle name="Normal 5 11 2" xfId="292" xr:uid="{00000000-0005-0000-0000-000054010000}"/>
    <cellStyle name="Normal 5 12" xfId="293" xr:uid="{00000000-0005-0000-0000-000055010000}"/>
    <cellStyle name="Normal 5 12 2" xfId="294" xr:uid="{00000000-0005-0000-0000-000056010000}"/>
    <cellStyle name="Normal 5 13" xfId="295" xr:uid="{00000000-0005-0000-0000-000057010000}"/>
    <cellStyle name="Normal 5 13 2" xfId="296" xr:uid="{00000000-0005-0000-0000-000058010000}"/>
    <cellStyle name="Normal 5 14" xfId="297" xr:uid="{00000000-0005-0000-0000-000059010000}"/>
    <cellStyle name="Normal 5 15" xfId="298" xr:uid="{00000000-0005-0000-0000-00005A010000}"/>
    <cellStyle name="Normal 5 16" xfId="299" xr:uid="{00000000-0005-0000-0000-00005B010000}"/>
    <cellStyle name="Normal 5 17" xfId="300" xr:uid="{00000000-0005-0000-0000-00005C010000}"/>
    <cellStyle name="Normal 5 18" xfId="301" xr:uid="{00000000-0005-0000-0000-00005D010000}"/>
    <cellStyle name="Normal 5 18 2" xfId="302" xr:uid="{00000000-0005-0000-0000-00005E010000}"/>
    <cellStyle name="Normal 5 18 3" xfId="303" xr:uid="{00000000-0005-0000-0000-00005F010000}"/>
    <cellStyle name="Normal 5 2" xfId="304" xr:uid="{00000000-0005-0000-0000-000060010000}"/>
    <cellStyle name="Normal 5 2 2" xfId="305" xr:uid="{00000000-0005-0000-0000-000061010000}"/>
    <cellStyle name="Normal 5 3" xfId="306" xr:uid="{00000000-0005-0000-0000-000062010000}"/>
    <cellStyle name="Normal 5 3 2" xfId="307" xr:uid="{00000000-0005-0000-0000-000063010000}"/>
    <cellStyle name="Normal 5 4" xfId="308" xr:uid="{00000000-0005-0000-0000-000064010000}"/>
    <cellStyle name="Normal 5 4 2" xfId="309" xr:uid="{00000000-0005-0000-0000-000065010000}"/>
    <cellStyle name="Normal 5 5" xfId="310" xr:uid="{00000000-0005-0000-0000-000066010000}"/>
    <cellStyle name="Normal 5 5 2" xfId="311" xr:uid="{00000000-0005-0000-0000-000067010000}"/>
    <cellStyle name="Normal 5 6" xfId="312" xr:uid="{00000000-0005-0000-0000-000068010000}"/>
    <cellStyle name="Normal 5 6 2" xfId="313" xr:uid="{00000000-0005-0000-0000-000069010000}"/>
    <cellStyle name="Normal 5 7" xfId="314" xr:uid="{00000000-0005-0000-0000-00006A010000}"/>
    <cellStyle name="Normal 5 7 2" xfId="315" xr:uid="{00000000-0005-0000-0000-00006B010000}"/>
    <cellStyle name="Normal 5 8" xfId="316" xr:uid="{00000000-0005-0000-0000-00006C010000}"/>
    <cellStyle name="Normal 5 8 2" xfId="317" xr:uid="{00000000-0005-0000-0000-00006D010000}"/>
    <cellStyle name="Normal 5 9" xfId="318" xr:uid="{00000000-0005-0000-0000-00006E010000}"/>
    <cellStyle name="Normal 5 9 2" xfId="319" xr:uid="{00000000-0005-0000-0000-00006F010000}"/>
    <cellStyle name="Normal 56" xfId="320" xr:uid="{00000000-0005-0000-0000-000070010000}"/>
    <cellStyle name="Normal 6" xfId="321" xr:uid="{00000000-0005-0000-0000-000071010000}"/>
    <cellStyle name="Normal 6 10" xfId="322" xr:uid="{00000000-0005-0000-0000-000072010000}"/>
    <cellStyle name="Normal 6 11" xfId="323" xr:uid="{00000000-0005-0000-0000-000073010000}"/>
    <cellStyle name="Normal 6 12" xfId="324" xr:uid="{00000000-0005-0000-0000-000074010000}"/>
    <cellStyle name="Normal 6 13" xfId="325" xr:uid="{00000000-0005-0000-0000-000075010000}"/>
    <cellStyle name="Normal 6 14" xfId="475" xr:uid="{00000000-0005-0000-0000-000076010000}"/>
    <cellStyle name="Normal 6 2" xfId="326" xr:uid="{00000000-0005-0000-0000-000077010000}"/>
    <cellStyle name="Normal 6 2 2" xfId="327" xr:uid="{00000000-0005-0000-0000-000078010000}"/>
    <cellStyle name="Normal 6 2 3" xfId="328" xr:uid="{00000000-0005-0000-0000-000079010000}"/>
    <cellStyle name="Normal 6 2 4" xfId="329" xr:uid="{00000000-0005-0000-0000-00007A010000}"/>
    <cellStyle name="Normal 6 2 4 2" xfId="330" xr:uid="{00000000-0005-0000-0000-00007B010000}"/>
    <cellStyle name="Normal 6 2 5" xfId="476" xr:uid="{00000000-0005-0000-0000-00007C010000}"/>
    <cellStyle name="Normal 6 3" xfId="331" xr:uid="{00000000-0005-0000-0000-00007D010000}"/>
    <cellStyle name="Normal 6 3 2" xfId="332" xr:uid="{00000000-0005-0000-0000-00007E010000}"/>
    <cellStyle name="Normal 6 4" xfId="333" xr:uid="{00000000-0005-0000-0000-00007F010000}"/>
    <cellStyle name="Normal 6 4 2" xfId="334" xr:uid="{00000000-0005-0000-0000-000080010000}"/>
    <cellStyle name="Normal 6 5" xfId="335" xr:uid="{00000000-0005-0000-0000-000081010000}"/>
    <cellStyle name="Normal 6 5 2" xfId="336" xr:uid="{00000000-0005-0000-0000-000082010000}"/>
    <cellStyle name="Normal 6 6" xfId="337" xr:uid="{00000000-0005-0000-0000-000083010000}"/>
    <cellStyle name="Normal 6 6 2" xfId="338" xr:uid="{00000000-0005-0000-0000-000084010000}"/>
    <cellStyle name="Normal 6 7" xfId="339" xr:uid="{00000000-0005-0000-0000-000085010000}"/>
    <cellStyle name="Normal 6 8" xfId="340" xr:uid="{00000000-0005-0000-0000-000086010000}"/>
    <cellStyle name="Normal 6 9" xfId="341" xr:uid="{00000000-0005-0000-0000-000087010000}"/>
    <cellStyle name="Normal 67" xfId="342" xr:uid="{00000000-0005-0000-0000-000088010000}"/>
    <cellStyle name="Normal 7" xfId="343" xr:uid="{00000000-0005-0000-0000-000089010000}"/>
    <cellStyle name="Normal 7 10" xfId="344" xr:uid="{00000000-0005-0000-0000-00008A010000}"/>
    <cellStyle name="Normal 7 10 2" xfId="345" xr:uid="{00000000-0005-0000-0000-00008B010000}"/>
    <cellStyle name="Normal 7 11" xfId="346" xr:uid="{00000000-0005-0000-0000-00008C010000}"/>
    <cellStyle name="Normal 7 11 2" xfId="347" xr:uid="{00000000-0005-0000-0000-00008D010000}"/>
    <cellStyle name="Normal 7 12" xfId="348" xr:uid="{00000000-0005-0000-0000-00008E010000}"/>
    <cellStyle name="Normal 7 12 2" xfId="349" xr:uid="{00000000-0005-0000-0000-00008F010000}"/>
    <cellStyle name="Normal 7 13" xfId="350" xr:uid="{00000000-0005-0000-0000-000090010000}"/>
    <cellStyle name="Normal 7 13 2" xfId="351" xr:uid="{00000000-0005-0000-0000-000091010000}"/>
    <cellStyle name="Normal 7 14" xfId="352" xr:uid="{00000000-0005-0000-0000-000092010000}"/>
    <cellStyle name="Normal 7 15" xfId="353" xr:uid="{00000000-0005-0000-0000-000093010000}"/>
    <cellStyle name="Normal 7 16" xfId="354" xr:uid="{00000000-0005-0000-0000-000094010000}"/>
    <cellStyle name="Normal 7 17" xfId="355" xr:uid="{00000000-0005-0000-0000-000095010000}"/>
    <cellStyle name="Normal 7 18" xfId="356" xr:uid="{00000000-0005-0000-0000-000096010000}"/>
    <cellStyle name="Normal 7 2" xfId="357" xr:uid="{00000000-0005-0000-0000-000097010000}"/>
    <cellStyle name="Normal 7 2 2" xfId="358" xr:uid="{00000000-0005-0000-0000-000098010000}"/>
    <cellStyle name="Normal 7 3" xfId="359" xr:uid="{00000000-0005-0000-0000-000099010000}"/>
    <cellStyle name="Normal 7 3 2" xfId="360" xr:uid="{00000000-0005-0000-0000-00009A010000}"/>
    <cellStyle name="Normal 7 4" xfId="361" xr:uid="{00000000-0005-0000-0000-00009B010000}"/>
    <cellStyle name="Normal 7 4 2" xfId="362" xr:uid="{00000000-0005-0000-0000-00009C010000}"/>
    <cellStyle name="Normal 7 5" xfId="363" xr:uid="{00000000-0005-0000-0000-00009D010000}"/>
    <cellStyle name="Normal 7 5 2" xfId="364" xr:uid="{00000000-0005-0000-0000-00009E010000}"/>
    <cellStyle name="Normal 7 6" xfId="365" xr:uid="{00000000-0005-0000-0000-00009F010000}"/>
    <cellStyle name="Normal 7 6 2" xfId="366" xr:uid="{00000000-0005-0000-0000-0000A0010000}"/>
    <cellStyle name="Normal 7 7" xfId="367" xr:uid="{00000000-0005-0000-0000-0000A1010000}"/>
    <cellStyle name="Normal 7 7 2" xfId="368" xr:uid="{00000000-0005-0000-0000-0000A2010000}"/>
    <cellStyle name="Normal 7 8" xfId="369" xr:uid="{00000000-0005-0000-0000-0000A3010000}"/>
    <cellStyle name="Normal 7 8 2" xfId="370" xr:uid="{00000000-0005-0000-0000-0000A4010000}"/>
    <cellStyle name="Normal 7 9" xfId="371" xr:uid="{00000000-0005-0000-0000-0000A5010000}"/>
    <cellStyle name="Normal 7 9 2" xfId="372" xr:uid="{00000000-0005-0000-0000-0000A6010000}"/>
    <cellStyle name="Normal 8" xfId="373" xr:uid="{00000000-0005-0000-0000-0000A7010000}"/>
    <cellStyle name="Normal 8 2" xfId="374" xr:uid="{00000000-0005-0000-0000-0000A8010000}"/>
    <cellStyle name="Normal 9" xfId="375" xr:uid="{00000000-0005-0000-0000-0000A9010000}"/>
    <cellStyle name="Normal 9 2" xfId="376" xr:uid="{00000000-0005-0000-0000-0000AA010000}"/>
    <cellStyle name="Normal 9 3" xfId="377" xr:uid="{00000000-0005-0000-0000-0000AB010000}"/>
    <cellStyle name="Notas 2" xfId="378" xr:uid="{00000000-0005-0000-0000-0000AC010000}"/>
    <cellStyle name="Notas 2 2" xfId="379" xr:uid="{00000000-0005-0000-0000-0000AD010000}"/>
    <cellStyle name="Notas 2 2 2" xfId="477" xr:uid="{00000000-0005-0000-0000-0000AE010000}"/>
    <cellStyle name="Notas 3" xfId="380" xr:uid="{00000000-0005-0000-0000-0000AF010000}"/>
    <cellStyle name="Notas 3 2" xfId="381" xr:uid="{00000000-0005-0000-0000-0000B0010000}"/>
    <cellStyle name="Notas 3 2 2" xfId="478" xr:uid="{00000000-0005-0000-0000-0000B1010000}"/>
    <cellStyle name="Notas 4" xfId="382" xr:uid="{00000000-0005-0000-0000-0000B2010000}"/>
    <cellStyle name="Notas 5" xfId="383" xr:uid="{00000000-0005-0000-0000-0000B3010000}"/>
    <cellStyle name="Porcentaje 2" xfId="384" xr:uid="{00000000-0005-0000-0000-0000B4010000}"/>
    <cellStyle name="Porcentaje 2 2" xfId="385" xr:uid="{00000000-0005-0000-0000-0000B5010000}"/>
    <cellStyle name="Porcentaje 2 2 2" xfId="479" xr:uid="{00000000-0005-0000-0000-0000B6010000}"/>
    <cellStyle name="Porcentaje 3" xfId="386" xr:uid="{00000000-0005-0000-0000-0000B7010000}"/>
    <cellStyle name="Porcentaje 3 2" xfId="387" xr:uid="{00000000-0005-0000-0000-0000B8010000}"/>
    <cellStyle name="Porcentaje 3 2 2" xfId="480" xr:uid="{00000000-0005-0000-0000-0000B9010000}"/>
    <cellStyle name="Porcentaje 4" xfId="388" xr:uid="{00000000-0005-0000-0000-0000BA010000}"/>
    <cellStyle name="Porcentaje 5" xfId="389" xr:uid="{00000000-0005-0000-0000-0000BB010000}"/>
    <cellStyle name="Porcentaje 6" xfId="487" xr:uid="{00000000-0005-0000-0000-0000BC010000}"/>
    <cellStyle name="Porcentual 2" xfId="390" xr:uid="{00000000-0005-0000-0000-0000BD010000}"/>
    <cellStyle name="Porcentual 2 2" xfId="391" xr:uid="{00000000-0005-0000-0000-0000BE010000}"/>
    <cellStyle name="Porcentual 2 3" xfId="392" xr:uid="{00000000-0005-0000-0000-0000BF010000}"/>
    <cellStyle name="SAPBEXaggData" xfId="393" xr:uid="{00000000-0005-0000-0000-0000C0010000}"/>
    <cellStyle name="SAPBEXaggDataEmph" xfId="394" xr:uid="{00000000-0005-0000-0000-0000C1010000}"/>
    <cellStyle name="SAPBEXaggItem" xfId="395" xr:uid="{00000000-0005-0000-0000-0000C2010000}"/>
    <cellStyle name="SAPBEXchaText" xfId="396" xr:uid="{00000000-0005-0000-0000-0000C3010000}"/>
    <cellStyle name="SAPBEXexcBad7" xfId="397" xr:uid="{00000000-0005-0000-0000-0000C4010000}"/>
    <cellStyle name="SAPBEXexcBad8" xfId="398" xr:uid="{00000000-0005-0000-0000-0000C5010000}"/>
    <cellStyle name="SAPBEXexcBad9" xfId="399" xr:uid="{00000000-0005-0000-0000-0000C6010000}"/>
    <cellStyle name="SAPBEXexcCritical4" xfId="400" xr:uid="{00000000-0005-0000-0000-0000C7010000}"/>
    <cellStyle name="SAPBEXexcCritical5" xfId="401" xr:uid="{00000000-0005-0000-0000-0000C8010000}"/>
    <cellStyle name="SAPBEXexcCritical6" xfId="402" xr:uid="{00000000-0005-0000-0000-0000C9010000}"/>
    <cellStyle name="SAPBEXexcGood1" xfId="403" xr:uid="{00000000-0005-0000-0000-0000CA010000}"/>
    <cellStyle name="SAPBEXexcGood2" xfId="404" xr:uid="{00000000-0005-0000-0000-0000CB010000}"/>
    <cellStyle name="SAPBEXexcGood3" xfId="405" xr:uid="{00000000-0005-0000-0000-0000CC010000}"/>
    <cellStyle name="SAPBEXfilterDrill" xfId="406" xr:uid="{00000000-0005-0000-0000-0000CD010000}"/>
    <cellStyle name="SAPBEXfilterItem" xfId="407" xr:uid="{00000000-0005-0000-0000-0000CE010000}"/>
    <cellStyle name="SAPBEXfilterText" xfId="408" xr:uid="{00000000-0005-0000-0000-0000CF010000}"/>
    <cellStyle name="SAPBEXformats" xfId="409" xr:uid="{00000000-0005-0000-0000-0000D0010000}"/>
    <cellStyle name="SAPBEXheaderItem" xfId="410" xr:uid="{00000000-0005-0000-0000-0000D1010000}"/>
    <cellStyle name="SAPBEXheaderText" xfId="411" xr:uid="{00000000-0005-0000-0000-0000D2010000}"/>
    <cellStyle name="SAPBEXresData" xfId="412" xr:uid="{00000000-0005-0000-0000-0000D3010000}"/>
    <cellStyle name="SAPBEXresDataEmph" xfId="413" xr:uid="{00000000-0005-0000-0000-0000D4010000}"/>
    <cellStyle name="SAPBEXresItem" xfId="414" xr:uid="{00000000-0005-0000-0000-0000D5010000}"/>
    <cellStyle name="SAPBEXstdData" xfId="415" xr:uid="{00000000-0005-0000-0000-0000D6010000}"/>
    <cellStyle name="SAPBEXstdDataEmph" xfId="416" xr:uid="{00000000-0005-0000-0000-0000D7010000}"/>
    <cellStyle name="SAPBEXstdItem" xfId="417" xr:uid="{00000000-0005-0000-0000-0000D8010000}"/>
    <cellStyle name="SAPBEXstdItem 2" xfId="418" xr:uid="{00000000-0005-0000-0000-0000D9010000}"/>
    <cellStyle name="SAPBEXtitle" xfId="419" xr:uid="{00000000-0005-0000-0000-0000DA010000}"/>
    <cellStyle name="SAPBEXundefined" xfId="420" xr:uid="{00000000-0005-0000-0000-0000DB010000}"/>
    <cellStyle name="Total 10" xfId="421" xr:uid="{00000000-0005-0000-0000-0000DC010000}"/>
    <cellStyle name="Total 11" xfId="422" xr:uid="{00000000-0005-0000-0000-0000DD010000}"/>
    <cellStyle name="Total 12" xfId="423" xr:uid="{00000000-0005-0000-0000-0000DE010000}"/>
    <cellStyle name="Total 13" xfId="424" xr:uid="{00000000-0005-0000-0000-0000DF010000}"/>
    <cellStyle name="Total 14" xfId="425" xr:uid="{00000000-0005-0000-0000-0000E0010000}"/>
    <cellStyle name="Total 2" xfId="426" xr:uid="{00000000-0005-0000-0000-0000E1010000}"/>
    <cellStyle name="Total 3" xfId="427" xr:uid="{00000000-0005-0000-0000-0000E2010000}"/>
    <cellStyle name="Total 4" xfId="428" xr:uid="{00000000-0005-0000-0000-0000E3010000}"/>
    <cellStyle name="Total 5" xfId="429" xr:uid="{00000000-0005-0000-0000-0000E4010000}"/>
    <cellStyle name="Total 6" xfId="430" xr:uid="{00000000-0005-0000-0000-0000E5010000}"/>
    <cellStyle name="Total 7" xfId="431" xr:uid="{00000000-0005-0000-0000-0000E6010000}"/>
    <cellStyle name="Total 8" xfId="432" xr:uid="{00000000-0005-0000-0000-0000E7010000}"/>
    <cellStyle name="Total 9" xfId="433" xr:uid="{00000000-0005-0000-0000-0000E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/>
  <cols>
    <col min="1" max="16384" width="12" style="7"/>
  </cols>
  <sheetData>
    <row r="1" spans="1:2">
      <c r="A1" s="6"/>
      <c r="B1" s="6"/>
    </row>
    <row r="2020" spans="1:1">
      <c r="A2020" s="8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showGridLines="0" tabSelected="1" workbookViewId="0">
      <selection sqref="A1:H80"/>
    </sheetView>
  </sheetViews>
  <sheetFormatPr baseColWidth="10" defaultColWidth="12" defaultRowHeight="11.25"/>
  <cols>
    <col min="1" max="1" width="5.83203125" style="5" customWidth="1"/>
    <col min="2" max="2" width="65.83203125" style="5" customWidth="1"/>
    <col min="3" max="8" width="17.83203125" style="5" customWidth="1"/>
    <col min="9" max="16384" width="12" style="5"/>
  </cols>
  <sheetData>
    <row r="1" spans="1:8" ht="68.45" customHeight="1">
      <c r="A1" s="22" t="s">
        <v>10</v>
      </c>
      <c r="B1" s="26"/>
      <c r="C1" s="26"/>
      <c r="D1" s="26"/>
      <c r="E1" s="26"/>
      <c r="F1" s="26"/>
      <c r="G1" s="26"/>
      <c r="H1" s="29"/>
    </row>
    <row r="2" spans="1:8" ht="12" customHeight="1">
      <c r="A2" s="30"/>
      <c r="B2" s="21"/>
      <c r="C2" s="23" t="s">
        <v>4</v>
      </c>
      <c r="D2" s="23"/>
      <c r="E2" s="23"/>
      <c r="F2" s="23"/>
      <c r="G2" s="23"/>
      <c r="H2" s="9"/>
    </row>
    <row r="3" spans="1:8" ht="22.5">
      <c r="A3" s="24" t="s">
        <v>0</v>
      </c>
      <c r="B3" s="25"/>
      <c r="C3" s="1" t="s">
        <v>5</v>
      </c>
      <c r="D3" s="1" t="s">
        <v>6</v>
      </c>
      <c r="E3" s="1" t="s">
        <v>7</v>
      </c>
      <c r="F3" s="1" t="s">
        <v>2</v>
      </c>
      <c r="G3" s="1" t="s">
        <v>3</v>
      </c>
      <c r="H3" s="16" t="s">
        <v>8</v>
      </c>
    </row>
    <row r="4" spans="1:8" ht="5.0999999999999996" customHeight="1">
      <c r="A4" s="10"/>
      <c r="B4" s="17"/>
      <c r="C4" s="2"/>
      <c r="D4" s="2"/>
      <c r="E4" s="2"/>
      <c r="F4" s="2"/>
      <c r="G4" s="2"/>
      <c r="H4" s="2"/>
    </row>
    <row r="5" spans="1:8" ht="12.75" customHeight="1">
      <c r="A5" s="31" t="s">
        <v>11</v>
      </c>
      <c r="B5" s="32"/>
      <c r="C5" s="3">
        <f>C6+C16+C25+C36</f>
        <v>15620175</v>
      </c>
      <c r="D5" s="3">
        <f t="shared" ref="D5:H5" si="0">D6+D16+D25+D36</f>
        <v>603626474.67999995</v>
      </c>
      <c r="E5" s="3">
        <f t="shared" si="0"/>
        <v>619246649.67999995</v>
      </c>
      <c r="F5" s="3">
        <f t="shared" si="0"/>
        <v>190083157.11000001</v>
      </c>
      <c r="G5" s="3">
        <f t="shared" si="0"/>
        <v>190083157.11000001</v>
      </c>
      <c r="H5" s="3">
        <f t="shared" si="0"/>
        <v>429163492.56999993</v>
      </c>
    </row>
    <row r="6" spans="1:8" ht="12.75" customHeight="1">
      <c r="A6" s="27" t="s">
        <v>12</v>
      </c>
      <c r="B6" s="28"/>
      <c r="C6" s="3">
        <f>SUM(C7:C14)</f>
        <v>0</v>
      </c>
      <c r="D6" s="3">
        <f t="shared" ref="D6:H6" si="1">SUM(D7:D14)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</row>
    <row r="7" spans="1:8">
      <c r="A7" s="18" t="s">
        <v>13</v>
      </c>
      <c r="B7" s="15" t="s">
        <v>14</v>
      </c>
      <c r="C7" s="4"/>
      <c r="D7" s="4"/>
      <c r="E7" s="4">
        <f>C7+D7</f>
        <v>0</v>
      </c>
      <c r="F7" s="4"/>
      <c r="G7" s="4"/>
      <c r="H7" s="4">
        <f>E7-F7</f>
        <v>0</v>
      </c>
    </row>
    <row r="8" spans="1:8">
      <c r="A8" s="18" t="s">
        <v>15</v>
      </c>
      <c r="B8" s="15" t="s">
        <v>16</v>
      </c>
      <c r="C8" s="4"/>
      <c r="D8" s="4"/>
      <c r="E8" s="4">
        <f t="shared" ref="E8:E14" si="2">C8+D8</f>
        <v>0</v>
      </c>
      <c r="F8" s="4"/>
      <c r="G8" s="4"/>
      <c r="H8" s="4">
        <f t="shared" ref="H8:H71" si="3">E8-F8</f>
        <v>0</v>
      </c>
    </row>
    <row r="9" spans="1:8">
      <c r="A9" s="18" t="s">
        <v>17</v>
      </c>
      <c r="B9" s="15" t="s">
        <v>18</v>
      </c>
      <c r="C9" s="4"/>
      <c r="D9" s="4"/>
      <c r="E9" s="4">
        <f t="shared" si="2"/>
        <v>0</v>
      </c>
      <c r="F9" s="4"/>
      <c r="G9" s="4"/>
      <c r="H9" s="4">
        <f t="shared" si="3"/>
        <v>0</v>
      </c>
    </row>
    <row r="10" spans="1:8">
      <c r="A10" s="18" t="s">
        <v>19</v>
      </c>
      <c r="B10" s="15" t="s">
        <v>20</v>
      </c>
      <c r="C10" s="4"/>
      <c r="D10" s="4"/>
      <c r="E10" s="4">
        <f t="shared" si="2"/>
        <v>0</v>
      </c>
      <c r="F10" s="4"/>
      <c r="G10" s="4"/>
      <c r="H10" s="4">
        <f t="shared" si="3"/>
        <v>0</v>
      </c>
    </row>
    <row r="11" spans="1:8">
      <c r="A11" s="18" t="s">
        <v>21</v>
      </c>
      <c r="B11" s="15" t="s">
        <v>22</v>
      </c>
      <c r="C11" s="4"/>
      <c r="D11" s="4"/>
      <c r="E11" s="4">
        <f t="shared" si="2"/>
        <v>0</v>
      </c>
      <c r="F11" s="4"/>
      <c r="G11" s="4"/>
      <c r="H11" s="4">
        <f t="shared" si="3"/>
        <v>0</v>
      </c>
    </row>
    <row r="12" spans="1:8">
      <c r="A12" s="18" t="s">
        <v>23</v>
      </c>
      <c r="B12" s="15" t="s">
        <v>24</v>
      </c>
      <c r="C12" s="4"/>
      <c r="D12" s="4"/>
      <c r="E12" s="4">
        <f t="shared" si="2"/>
        <v>0</v>
      </c>
      <c r="F12" s="4"/>
      <c r="G12" s="4"/>
      <c r="H12" s="4">
        <f t="shared" si="3"/>
        <v>0</v>
      </c>
    </row>
    <row r="13" spans="1:8">
      <c r="A13" s="18" t="s">
        <v>25</v>
      </c>
      <c r="B13" s="15" t="s">
        <v>26</v>
      </c>
      <c r="C13" s="4"/>
      <c r="D13" s="4"/>
      <c r="E13" s="4">
        <f t="shared" si="2"/>
        <v>0</v>
      </c>
      <c r="F13" s="4"/>
      <c r="G13" s="4"/>
      <c r="H13" s="4">
        <f t="shared" si="3"/>
        <v>0</v>
      </c>
    </row>
    <row r="14" spans="1:8">
      <c r="A14" s="18" t="s">
        <v>27</v>
      </c>
      <c r="B14" s="15" t="s">
        <v>28</v>
      </c>
      <c r="C14" s="4"/>
      <c r="D14" s="4"/>
      <c r="E14" s="4">
        <f t="shared" si="2"/>
        <v>0</v>
      </c>
      <c r="F14" s="4"/>
      <c r="G14" s="4"/>
      <c r="H14" s="4">
        <f t="shared" si="3"/>
        <v>0</v>
      </c>
    </row>
    <row r="15" spans="1:8" ht="5.0999999999999996" customHeight="1">
      <c r="A15" s="11"/>
      <c r="B15" s="14"/>
      <c r="C15" s="3"/>
      <c r="D15" s="3"/>
      <c r="E15" s="3"/>
      <c r="F15" s="3"/>
      <c r="G15" s="3"/>
      <c r="H15" s="3"/>
    </row>
    <row r="16" spans="1:8" ht="12.75">
      <c r="A16" s="27" t="s">
        <v>29</v>
      </c>
      <c r="B16" s="33"/>
      <c r="C16" s="3">
        <f>SUM(C17:C23)</f>
        <v>15620175</v>
      </c>
      <c r="D16" s="3">
        <f t="shared" ref="D16:G16" si="4">SUM(D17:D23)</f>
        <v>603626474.67999995</v>
      </c>
      <c r="E16" s="3">
        <f t="shared" si="4"/>
        <v>619246649.67999995</v>
      </c>
      <c r="F16" s="3">
        <f t="shared" si="4"/>
        <v>190083157.11000001</v>
      </c>
      <c r="G16" s="3">
        <f t="shared" si="4"/>
        <v>190083157.11000001</v>
      </c>
      <c r="H16" s="3">
        <f t="shared" si="3"/>
        <v>429163492.56999993</v>
      </c>
    </row>
    <row r="17" spans="1:8">
      <c r="A17" s="18" t="s">
        <v>30</v>
      </c>
      <c r="B17" s="15" t="s">
        <v>31</v>
      </c>
      <c r="C17" s="4"/>
      <c r="D17" s="4"/>
      <c r="E17" s="4">
        <f>C17+D17</f>
        <v>0</v>
      </c>
      <c r="F17" s="4"/>
      <c r="G17" s="4"/>
      <c r="H17" s="4">
        <f t="shared" si="3"/>
        <v>0</v>
      </c>
    </row>
    <row r="18" spans="1:8">
      <c r="A18" s="18" t="s">
        <v>32</v>
      </c>
      <c r="B18" s="15" t="s">
        <v>33</v>
      </c>
      <c r="C18" s="4"/>
      <c r="D18" s="4"/>
      <c r="E18" s="4">
        <f t="shared" ref="E18:E23" si="5">C18+D18</f>
        <v>0</v>
      </c>
      <c r="F18" s="4"/>
      <c r="G18" s="4"/>
      <c r="H18" s="4">
        <f t="shared" si="3"/>
        <v>0</v>
      </c>
    </row>
    <row r="19" spans="1:8">
      <c r="A19" s="18" t="s">
        <v>34</v>
      </c>
      <c r="B19" s="15" t="s">
        <v>35</v>
      </c>
      <c r="C19" s="4">
        <v>15620175</v>
      </c>
      <c r="D19" s="4">
        <v>603626474.67999995</v>
      </c>
      <c r="E19" s="4">
        <f t="shared" si="5"/>
        <v>619246649.67999995</v>
      </c>
      <c r="F19" s="4">
        <v>190083157.11000001</v>
      </c>
      <c r="G19" s="4">
        <v>190083157.11000001</v>
      </c>
      <c r="H19" s="4">
        <f t="shared" si="3"/>
        <v>429163492.56999993</v>
      </c>
    </row>
    <row r="20" spans="1:8">
      <c r="A20" s="18" t="s">
        <v>36</v>
      </c>
      <c r="B20" s="15" t="s">
        <v>37</v>
      </c>
      <c r="C20" s="4"/>
      <c r="D20" s="4"/>
      <c r="E20" s="4">
        <f t="shared" si="5"/>
        <v>0</v>
      </c>
      <c r="F20" s="4"/>
      <c r="G20" s="4"/>
      <c r="H20" s="4">
        <f t="shared" si="3"/>
        <v>0</v>
      </c>
    </row>
    <row r="21" spans="1:8">
      <c r="A21" s="18" t="s">
        <v>38</v>
      </c>
      <c r="B21" s="15" t="s">
        <v>39</v>
      </c>
      <c r="C21" s="4"/>
      <c r="D21" s="4"/>
      <c r="E21" s="4">
        <f t="shared" si="5"/>
        <v>0</v>
      </c>
      <c r="F21" s="4"/>
      <c r="G21" s="4"/>
      <c r="H21" s="4">
        <f t="shared" si="3"/>
        <v>0</v>
      </c>
    </row>
    <row r="22" spans="1:8">
      <c r="A22" s="18" t="s">
        <v>40</v>
      </c>
      <c r="B22" s="15" t="s">
        <v>41</v>
      </c>
      <c r="C22" s="4"/>
      <c r="D22" s="4"/>
      <c r="E22" s="4">
        <f t="shared" si="5"/>
        <v>0</v>
      </c>
      <c r="F22" s="4"/>
      <c r="G22" s="4"/>
      <c r="H22" s="4">
        <f t="shared" si="3"/>
        <v>0</v>
      </c>
    </row>
    <row r="23" spans="1:8">
      <c r="A23" s="18" t="s">
        <v>42</v>
      </c>
      <c r="B23" s="15" t="s">
        <v>43</v>
      </c>
      <c r="C23" s="4"/>
      <c r="D23" s="4"/>
      <c r="E23" s="4">
        <f t="shared" si="5"/>
        <v>0</v>
      </c>
      <c r="F23" s="4"/>
      <c r="G23" s="4"/>
      <c r="H23" s="4">
        <f t="shared" si="3"/>
        <v>0</v>
      </c>
    </row>
    <row r="24" spans="1:8" ht="5.0999999999999996" customHeight="1">
      <c r="A24" s="11"/>
      <c r="B24" s="14"/>
      <c r="C24" s="3"/>
      <c r="D24" s="3"/>
      <c r="E24" s="3"/>
      <c r="F24" s="3"/>
      <c r="G24" s="3"/>
      <c r="H24" s="3"/>
    </row>
    <row r="25" spans="1:8" ht="12.75">
      <c r="A25" s="27" t="s">
        <v>44</v>
      </c>
      <c r="B25" s="33"/>
      <c r="C25" s="3">
        <f>SUM(C26:C34)</f>
        <v>0</v>
      </c>
      <c r="D25" s="3">
        <f t="shared" ref="D25:G25" si="6">SUM(D26:D34)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3"/>
        <v>0</v>
      </c>
    </row>
    <row r="26" spans="1:8">
      <c r="A26" s="18" t="s">
        <v>45</v>
      </c>
      <c r="B26" s="15" t="s">
        <v>46</v>
      </c>
      <c r="C26" s="4"/>
      <c r="D26" s="4"/>
      <c r="E26" s="4">
        <f>C26+D26</f>
        <v>0</v>
      </c>
      <c r="F26" s="4"/>
      <c r="G26" s="4"/>
      <c r="H26" s="4">
        <f t="shared" si="3"/>
        <v>0</v>
      </c>
    </row>
    <row r="27" spans="1:8">
      <c r="A27" s="18" t="s">
        <v>47</v>
      </c>
      <c r="B27" s="15" t="s">
        <v>48</v>
      </c>
      <c r="C27" s="4"/>
      <c r="D27" s="4"/>
      <c r="E27" s="4">
        <f t="shared" ref="E27:E34" si="7">C27+D27</f>
        <v>0</v>
      </c>
      <c r="F27" s="4"/>
      <c r="G27" s="4"/>
      <c r="H27" s="4">
        <f t="shared" si="3"/>
        <v>0</v>
      </c>
    </row>
    <row r="28" spans="1:8">
      <c r="A28" s="18" t="s">
        <v>49</v>
      </c>
      <c r="B28" s="15" t="s">
        <v>50</v>
      </c>
      <c r="C28" s="4"/>
      <c r="D28" s="4"/>
      <c r="E28" s="4">
        <f t="shared" si="7"/>
        <v>0</v>
      </c>
      <c r="F28" s="4"/>
      <c r="G28" s="4"/>
      <c r="H28" s="4">
        <f t="shared" si="3"/>
        <v>0</v>
      </c>
    </row>
    <row r="29" spans="1:8">
      <c r="A29" s="18" t="s">
        <v>51</v>
      </c>
      <c r="B29" s="15" t="s">
        <v>52</v>
      </c>
      <c r="C29" s="4"/>
      <c r="D29" s="4"/>
      <c r="E29" s="4">
        <f t="shared" si="7"/>
        <v>0</v>
      </c>
      <c r="F29" s="4"/>
      <c r="G29" s="4"/>
      <c r="H29" s="4">
        <f t="shared" si="3"/>
        <v>0</v>
      </c>
    </row>
    <row r="30" spans="1:8">
      <c r="A30" s="18" t="s">
        <v>53</v>
      </c>
      <c r="B30" s="15" t="s">
        <v>54</v>
      </c>
      <c r="C30" s="4"/>
      <c r="D30" s="4"/>
      <c r="E30" s="4">
        <f t="shared" si="7"/>
        <v>0</v>
      </c>
      <c r="F30" s="4"/>
      <c r="G30" s="4"/>
      <c r="H30" s="4">
        <f t="shared" si="3"/>
        <v>0</v>
      </c>
    </row>
    <row r="31" spans="1:8">
      <c r="A31" s="18" t="s">
        <v>55</v>
      </c>
      <c r="B31" s="15" t="s">
        <v>56</v>
      </c>
      <c r="C31" s="4"/>
      <c r="D31" s="4"/>
      <c r="E31" s="4">
        <f t="shared" si="7"/>
        <v>0</v>
      </c>
      <c r="F31" s="4"/>
      <c r="G31" s="4"/>
      <c r="H31" s="4">
        <f t="shared" si="3"/>
        <v>0</v>
      </c>
    </row>
    <row r="32" spans="1:8">
      <c r="A32" s="18" t="s">
        <v>57</v>
      </c>
      <c r="B32" s="15" t="s">
        <v>58</v>
      </c>
      <c r="C32" s="4"/>
      <c r="D32" s="4"/>
      <c r="E32" s="4">
        <f t="shared" si="7"/>
        <v>0</v>
      </c>
      <c r="F32" s="4"/>
      <c r="G32" s="4"/>
      <c r="H32" s="4">
        <f t="shared" si="3"/>
        <v>0</v>
      </c>
    </row>
    <row r="33" spans="1:8">
      <c r="A33" s="18" t="s">
        <v>59</v>
      </c>
      <c r="B33" s="15" t="s">
        <v>60</v>
      </c>
      <c r="C33" s="4"/>
      <c r="D33" s="4"/>
      <c r="E33" s="4">
        <f t="shared" si="7"/>
        <v>0</v>
      </c>
      <c r="F33" s="4"/>
      <c r="G33" s="4"/>
      <c r="H33" s="4">
        <f t="shared" si="3"/>
        <v>0</v>
      </c>
    </row>
    <row r="34" spans="1:8">
      <c r="A34" s="18" t="s">
        <v>61</v>
      </c>
      <c r="B34" s="15" t="s">
        <v>62</v>
      </c>
      <c r="C34" s="4"/>
      <c r="D34" s="4"/>
      <c r="E34" s="4">
        <f t="shared" si="7"/>
        <v>0</v>
      </c>
      <c r="F34" s="4"/>
      <c r="G34" s="4"/>
      <c r="H34" s="4">
        <f t="shared" si="3"/>
        <v>0</v>
      </c>
    </row>
    <row r="35" spans="1:8" ht="5.0999999999999996" customHeight="1">
      <c r="A35" s="11"/>
      <c r="B35" s="14"/>
      <c r="C35" s="3"/>
      <c r="D35" s="3"/>
      <c r="E35" s="3"/>
      <c r="F35" s="3"/>
      <c r="G35" s="3"/>
      <c r="H35" s="3"/>
    </row>
    <row r="36" spans="1:8" ht="12.75">
      <c r="A36" s="27" t="s">
        <v>63</v>
      </c>
      <c r="B36" s="33"/>
      <c r="C36" s="3">
        <f>SUM(C37:C40)</f>
        <v>0</v>
      </c>
      <c r="D36" s="3">
        <f t="shared" ref="D36:G36" si="8">SUM(D37:D40)</f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3"/>
        <v>0</v>
      </c>
    </row>
    <row r="37" spans="1:8">
      <c r="A37" s="18" t="s">
        <v>64</v>
      </c>
      <c r="B37" s="15" t="s">
        <v>65</v>
      </c>
      <c r="C37" s="4"/>
      <c r="D37" s="4"/>
      <c r="E37" s="4">
        <f>C37+D37</f>
        <v>0</v>
      </c>
      <c r="F37" s="4"/>
      <c r="G37" s="4"/>
      <c r="H37" s="4">
        <f t="shared" si="3"/>
        <v>0</v>
      </c>
    </row>
    <row r="38" spans="1:8" ht="22.5">
      <c r="A38" s="18" t="s">
        <v>66</v>
      </c>
      <c r="B38" s="19" t="s">
        <v>67</v>
      </c>
      <c r="C38" s="4"/>
      <c r="D38" s="4"/>
      <c r="E38" s="4">
        <f t="shared" ref="E38:E40" si="9">C38+D38</f>
        <v>0</v>
      </c>
      <c r="F38" s="4"/>
      <c r="G38" s="4"/>
      <c r="H38" s="4">
        <f t="shared" si="3"/>
        <v>0</v>
      </c>
    </row>
    <row r="39" spans="1:8">
      <c r="A39" s="18" t="s">
        <v>68</v>
      </c>
      <c r="B39" s="15" t="s">
        <v>69</v>
      </c>
      <c r="C39" s="4"/>
      <c r="D39" s="4"/>
      <c r="E39" s="4">
        <f t="shared" si="9"/>
        <v>0</v>
      </c>
      <c r="F39" s="4"/>
      <c r="G39" s="4"/>
      <c r="H39" s="4">
        <f t="shared" si="3"/>
        <v>0</v>
      </c>
    </row>
    <row r="40" spans="1:8">
      <c r="A40" s="18" t="s">
        <v>70</v>
      </c>
      <c r="B40" s="15" t="s">
        <v>71</v>
      </c>
      <c r="C40" s="4"/>
      <c r="D40" s="4"/>
      <c r="E40" s="4">
        <f t="shared" si="9"/>
        <v>0</v>
      </c>
      <c r="F40" s="4"/>
      <c r="G40" s="4"/>
      <c r="H40" s="4">
        <f t="shared" si="3"/>
        <v>0</v>
      </c>
    </row>
    <row r="41" spans="1:8" ht="5.0999999999999996" customHeight="1">
      <c r="A41" s="11"/>
      <c r="B41" s="14"/>
      <c r="C41" s="3"/>
      <c r="D41" s="3"/>
      <c r="E41" s="3"/>
      <c r="F41" s="3"/>
      <c r="G41" s="3"/>
      <c r="H41" s="3"/>
    </row>
    <row r="42" spans="1:8" ht="12.75">
      <c r="A42" s="27" t="s">
        <v>72</v>
      </c>
      <c r="B42" s="33"/>
      <c r="C42" s="3">
        <f>C43+C53+C62+C73</f>
        <v>4322284793</v>
      </c>
      <c r="D42" s="3">
        <f t="shared" ref="D42:G42" si="10">D43+D53+D62+D73</f>
        <v>250599445.94</v>
      </c>
      <c r="E42" s="3">
        <f t="shared" si="10"/>
        <v>4572884238.9399996</v>
      </c>
      <c r="F42" s="3">
        <f t="shared" si="10"/>
        <v>2780809167.9200001</v>
      </c>
      <c r="G42" s="3">
        <f t="shared" si="10"/>
        <v>2780809167.9200001</v>
      </c>
      <c r="H42" s="3">
        <f t="shared" si="3"/>
        <v>1792075071.0199995</v>
      </c>
    </row>
    <row r="43" spans="1:8" ht="12.75">
      <c r="A43" s="27" t="s">
        <v>12</v>
      </c>
      <c r="B43" s="33"/>
      <c r="C43" s="3">
        <f>SUM(C44:C51)</f>
        <v>0</v>
      </c>
      <c r="D43" s="3">
        <f t="shared" ref="D43:G43" si="11">SUM(D44:D51)</f>
        <v>0</v>
      </c>
      <c r="E43" s="3">
        <f t="shared" si="11"/>
        <v>0</v>
      </c>
      <c r="F43" s="3">
        <f t="shared" si="11"/>
        <v>0</v>
      </c>
      <c r="G43" s="3">
        <f t="shared" si="11"/>
        <v>0</v>
      </c>
      <c r="H43" s="3">
        <f t="shared" si="3"/>
        <v>0</v>
      </c>
    </row>
    <row r="44" spans="1:8">
      <c r="A44" s="18" t="s">
        <v>73</v>
      </c>
      <c r="B44" s="15" t="s">
        <v>14</v>
      </c>
      <c r="C44" s="4"/>
      <c r="D44" s="4"/>
      <c r="E44" s="4">
        <f>C44+D44</f>
        <v>0</v>
      </c>
      <c r="F44" s="4"/>
      <c r="G44" s="4"/>
      <c r="H44" s="4">
        <f t="shared" si="3"/>
        <v>0</v>
      </c>
    </row>
    <row r="45" spans="1:8">
      <c r="A45" s="18" t="s">
        <v>74</v>
      </c>
      <c r="B45" s="15" t="s">
        <v>16</v>
      </c>
      <c r="C45" s="4"/>
      <c r="D45" s="4"/>
      <c r="E45" s="4">
        <f t="shared" ref="E45:E51" si="12">C45+D45</f>
        <v>0</v>
      </c>
      <c r="F45" s="4"/>
      <c r="G45" s="4"/>
      <c r="H45" s="4">
        <f t="shared" si="3"/>
        <v>0</v>
      </c>
    </row>
    <row r="46" spans="1:8">
      <c r="A46" s="18" t="s">
        <v>75</v>
      </c>
      <c r="B46" s="15" t="s">
        <v>18</v>
      </c>
      <c r="C46" s="4"/>
      <c r="D46" s="4"/>
      <c r="E46" s="4">
        <f t="shared" si="12"/>
        <v>0</v>
      </c>
      <c r="F46" s="4"/>
      <c r="G46" s="4"/>
      <c r="H46" s="4">
        <f t="shared" si="3"/>
        <v>0</v>
      </c>
    </row>
    <row r="47" spans="1:8">
      <c r="A47" s="18" t="s">
        <v>76</v>
      </c>
      <c r="B47" s="15" t="s">
        <v>20</v>
      </c>
      <c r="C47" s="4"/>
      <c r="D47" s="4"/>
      <c r="E47" s="4">
        <f t="shared" si="12"/>
        <v>0</v>
      </c>
      <c r="F47" s="4"/>
      <c r="G47" s="4"/>
      <c r="H47" s="4">
        <f t="shared" si="3"/>
        <v>0</v>
      </c>
    </row>
    <row r="48" spans="1:8">
      <c r="A48" s="18" t="s">
        <v>77</v>
      </c>
      <c r="B48" s="15" t="s">
        <v>22</v>
      </c>
      <c r="C48" s="4"/>
      <c r="D48" s="4"/>
      <c r="E48" s="4">
        <f t="shared" si="12"/>
        <v>0</v>
      </c>
      <c r="F48" s="4"/>
      <c r="G48" s="4"/>
      <c r="H48" s="4">
        <f t="shared" si="3"/>
        <v>0</v>
      </c>
    </row>
    <row r="49" spans="1:8">
      <c r="A49" s="18" t="s">
        <v>78</v>
      </c>
      <c r="B49" s="15" t="s">
        <v>24</v>
      </c>
      <c r="C49" s="4"/>
      <c r="D49" s="4"/>
      <c r="E49" s="4">
        <f t="shared" si="12"/>
        <v>0</v>
      </c>
      <c r="F49" s="4"/>
      <c r="G49" s="4"/>
      <c r="H49" s="4">
        <f t="shared" si="3"/>
        <v>0</v>
      </c>
    </row>
    <row r="50" spans="1:8">
      <c r="A50" s="18" t="s">
        <v>79</v>
      </c>
      <c r="B50" s="15" t="s">
        <v>26</v>
      </c>
      <c r="C50" s="4"/>
      <c r="D50" s="4"/>
      <c r="E50" s="4">
        <f t="shared" si="12"/>
        <v>0</v>
      </c>
      <c r="F50" s="4"/>
      <c r="G50" s="4"/>
      <c r="H50" s="4">
        <f t="shared" si="3"/>
        <v>0</v>
      </c>
    </row>
    <row r="51" spans="1:8">
      <c r="A51" s="18" t="s">
        <v>80</v>
      </c>
      <c r="B51" s="15" t="s">
        <v>28</v>
      </c>
      <c r="C51" s="4"/>
      <c r="D51" s="4"/>
      <c r="E51" s="4">
        <f t="shared" si="12"/>
        <v>0</v>
      </c>
      <c r="F51" s="4"/>
      <c r="G51" s="4"/>
      <c r="H51" s="4">
        <f t="shared" si="3"/>
        <v>0</v>
      </c>
    </row>
    <row r="52" spans="1:8" ht="5.0999999999999996" customHeight="1">
      <c r="A52" s="11"/>
      <c r="B52" s="14"/>
      <c r="C52" s="3"/>
      <c r="D52" s="3"/>
      <c r="E52" s="3"/>
      <c r="F52" s="3"/>
      <c r="G52" s="3"/>
      <c r="H52" s="3"/>
    </row>
    <row r="53" spans="1:8" ht="12.75">
      <c r="A53" s="27" t="s">
        <v>29</v>
      </c>
      <c r="B53" s="33"/>
      <c r="C53" s="3">
        <f>SUM(C54:C60)</f>
        <v>4322284793</v>
      </c>
      <c r="D53" s="3">
        <f t="shared" ref="D53:G53" si="13">SUM(D54:D60)</f>
        <v>250599445.94</v>
      </c>
      <c r="E53" s="3">
        <f t="shared" si="13"/>
        <v>4572884238.9399996</v>
      </c>
      <c r="F53" s="3">
        <f t="shared" si="13"/>
        <v>2780809167.9200001</v>
      </c>
      <c r="G53" s="3">
        <f t="shared" si="13"/>
        <v>2780809167.9200001</v>
      </c>
      <c r="H53" s="3">
        <f t="shared" si="3"/>
        <v>1792075071.0199995</v>
      </c>
    </row>
    <row r="54" spans="1:8">
      <c r="A54" s="18" t="s">
        <v>81</v>
      </c>
      <c r="B54" s="15" t="s">
        <v>31</v>
      </c>
      <c r="C54" s="4"/>
      <c r="D54" s="4"/>
      <c r="E54" s="4">
        <f>C54+D54</f>
        <v>0</v>
      </c>
      <c r="F54" s="4"/>
      <c r="G54" s="4"/>
      <c r="H54" s="4">
        <f t="shared" si="3"/>
        <v>0</v>
      </c>
    </row>
    <row r="55" spans="1:8">
      <c r="A55" s="18" t="s">
        <v>82</v>
      </c>
      <c r="B55" s="15" t="s">
        <v>33</v>
      </c>
      <c r="C55" s="4"/>
      <c r="D55" s="4"/>
      <c r="E55" s="4">
        <f t="shared" ref="E55:E60" si="14">C55+D55</f>
        <v>0</v>
      </c>
      <c r="F55" s="4"/>
      <c r="G55" s="4"/>
      <c r="H55" s="4">
        <f t="shared" si="3"/>
        <v>0</v>
      </c>
    </row>
    <row r="56" spans="1:8">
      <c r="A56" s="18" t="s">
        <v>83</v>
      </c>
      <c r="B56" s="15" t="s">
        <v>35</v>
      </c>
      <c r="C56" s="4">
        <v>4322284793</v>
      </c>
      <c r="D56" s="4">
        <v>250599445.94</v>
      </c>
      <c r="E56" s="4">
        <f t="shared" si="14"/>
        <v>4572884238.9399996</v>
      </c>
      <c r="F56" s="4">
        <v>2780809167.9200001</v>
      </c>
      <c r="G56" s="4">
        <v>2780809167.9200001</v>
      </c>
      <c r="H56" s="4">
        <f t="shared" si="3"/>
        <v>1792075071.0199995</v>
      </c>
    </row>
    <row r="57" spans="1:8">
      <c r="A57" s="18" t="s">
        <v>84</v>
      </c>
      <c r="B57" s="15" t="s">
        <v>37</v>
      </c>
      <c r="C57" s="4"/>
      <c r="D57" s="4"/>
      <c r="E57" s="4">
        <f t="shared" si="14"/>
        <v>0</v>
      </c>
      <c r="F57" s="4"/>
      <c r="G57" s="4"/>
      <c r="H57" s="4">
        <f t="shared" si="3"/>
        <v>0</v>
      </c>
    </row>
    <row r="58" spans="1:8">
      <c r="A58" s="18" t="s">
        <v>85</v>
      </c>
      <c r="B58" s="15" t="s">
        <v>39</v>
      </c>
      <c r="C58" s="4"/>
      <c r="D58" s="4"/>
      <c r="E58" s="4">
        <f t="shared" si="14"/>
        <v>0</v>
      </c>
      <c r="F58" s="4"/>
      <c r="G58" s="4"/>
      <c r="H58" s="4">
        <f t="shared" si="3"/>
        <v>0</v>
      </c>
    </row>
    <row r="59" spans="1:8">
      <c r="A59" s="18" t="s">
        <v>86</v>
      </c>
      <c r="B59" s="15" t="s">
        <v>41</v>
      </c>
      <c r="C59" s="4"/>
      <c r="D59" s="4"/>
      <c r="E59" s="4">
        <f t="shared" si="14"/>
        <v>0</v>
      </c>
      <c r="F59" s="4"/>
      <c r="G59" s="4"/>
      <c r="H59" s="4">
        <f t="shared" si="3"/>
        <v>0</v>
      </c>
    </row>
    <row r="60" spans="1:8">
      <c r="A60" s="18" t="s">
        <v>87</v>
      </c>
      <c r="B60" s="15" t="s">
        <v>43</v>
      </c>
      <c r="C60" s="4"/>
      <c r="D60" s="4"/>
      <c r="E60" s="4">
        <f t="shared" si="14"/>
        <v>0</v>
      </c>
      <c r="F60" s="4"/>
      <c r="G60" s="4"/>
      <c r="H60" s="4">
        <f t="shared" si="3"/>
        <v>0</v>
      </c>
    </row>
    <row r="61" spans="1:8" ht="5.0999999999999996" customHeight="1">
      <c r="A61" s="11"/>
      <c r="B61" s="14"/>
      <c r="C61" s="3"/>
      <c r="D61" s="3"/>
      <c r="E61" s="3"/>
      <c r="F61" s="3"/>
      <c r="G61" s="3"/>
      <c r="H61" s="3"/>
    </row>
    <row r="62" spans="1:8" ht="12.75">
      <c r="A62" s="27" t="s">
        <v>44</v>
      </c>
      <c r="B62" s="33"/>
      <c r="C62" s="3">
        <f>SUM(C63:C71)</f>
        <v>0</v>
      </c>
      <c r="D62" s="3">
        <f t="shared" ref="D62:G62" si="15">SUM(D63:D71)</f>
        <v>0</v>
      </c>
      <c r="E62" s="3">
        <f t="shared" si="15"/>
        <v>0</v>
      </c>
      <c r="F62" s="3">
        <f t="shared" si="15"/>
        <v>0</v>
      </c>
      <c r="G62" s="3">
        <f t="shared" si="15"/>
        <v>0</v>
      </c>
      <c r="H62" s="3">
        <f t="shared" si="3"/>
        <v>0</v>
      </c>
    </row>
    <row r="63" spans="1:8">
      <c r="A63" s="18" t="s">
        <v>88</v>
      </c>
      <c r="B63" s="15" t="s">
        <v>46</v>
      </c>
      <c r="C63" s="4"/>
      <c r="D63" s="4"/>
      <c r="E63" s="4">
        <f>C63+D63</f>
        <v>0</v>
      </c>
      <c r="F63" s="4"/>
      <c r="G63" s="4"/>
      <c r="H63" s="4">
        <f t="shared" si="3"/>
        <v>0</v>
      </c>
    </row>
    <row r="64" spans="1:8">
      <c r="A64" s="18" t="s">
        <v>89</v>
      </c>
      <c r="B64" s="15" t="s">
        <v>48</v>
      </c>
      <c r="C64" s="4"/>
      <c r="D64" s="4"/>
      <c r="E64" s="4">
        <f t="shared" ref="E64:E71" si="16">C64+D64</f>
        <v>0</v>
      </c>
      <c r="F64" s="4"/>
      <c r="G64" s="4"/>
      <c r="H64" s="4">
        <f t="shared" si="3"/>
        <v>0</v>
      </c>
    </row>
    <row r="65" spans="1:8">
      <c r="A65" s="18" t="s">
        <v>90</v>
      </c>
      <c r="B65" s="15" t="s">
        <v>50</v>
      </c>
      <c r="C65" s="4"/>
      <c r="D65" s="4"/>
      <c r="E65" s="4">
        <f t="shared" si="16"/>
        <v>0</v>
      </c>
      <c r="F65" s="4"/>
      <c r="G65" s="4"/>
      <c r="H65" s="4">
        <f t="shared" si="3"/>
        <v>0</v>
      </c>
    </row>
    <row r="66" spans="1:8">
      <c r="A66" s="18" t="s">
        <v>91</v>
      </c>
      <c r="B66" s="15" t="s">
        <v>52</v>
      </c>
      <c r="C66" s="4"/>
      <c r="D66" s="4"/>
      <c r="E66" s="4">
        <f t="shared" si="16"/>
        <v>0</v>
      </c>
      <c r="F66" s="4"/>
      <c r="G66" s="4"/>
      <c r="H66" s="4">
        <f t="shared" si="3"/>
        <v>0</v>
      </c>
    </row>
    <row r="67" spans="1:8">
      <c r="A67" s="18" t="s">
        <v>92</v>
      </c>
      <c r="B67" s="15" t="s">
        <v>54</v>
      </c>
      <c r="C67" s="4"/>
      <c r="D67" s="4"/>
      <c r="E67" s="4">
        <f t="shared" si="16"/>
        <v>0</v>
      </c>
      <c r="F67" s="4"/>
      <c r="G67" s="4"/>
      <c r="H67" s="4">
        <f t="shared" si="3"/>
        <v>0</v>
      </c>
    </row>
    <row r="68" spans="1:8">
      <c r="A68" s="18" t="s">
        <v>93</v>
      </c>
      <c r="B68" s="15" t="s">
        <v>56</v>
      </c>
      <c r="C68" s="4"/>
      <c r="D68" s="4"/>
      <c r="E68" s="4">
        <f t="shared" si="16"/>
        <v>0</v>
      </c>
      <c r="F68" s="4"/>
      <c r="G68" s="4"/>
      <c r="H68" s="4">
        <f t="shared" si="3"/>
        <v>0</v>
      </c>
    </row>
    <row r="69" spans="1:8">
      <c r="A69" s="18" t="s">
        <v>94</v>
      </c>
      <c r="B69" s="15" t="s">
        <v>58</v>
      </c>
      <c r="C69" s="4"/>
      <c r="D69" s="4"/>
      <c r="E69" s="4">
        <f t="shared" si="16"/>
        <v>0</v>
      </c>
      <c r="F69" s="4"/>
      <c r="G69" s="4"/>
      <c r="H69" s="4">
        <f t="shared" si="3"/>
        <v>0</v>
      </c>
    </row>
    <row r="70" spans="1:8">
      <c r="A70" s="18" t="s">
        <v>95</v>
      </c>
      <c r="B70" s="15" t="s">
        <v>60</v>
      </c>
      <c r="C70" s="4"/>
      <c r="D70" s="4"/>
      <c r="E70" s="4">
        <f t="shared" si="16"/>
        <v>0</v>
      </c>
      <c r="F70" s="4"/>
      <c r="G70" s="4"/>
      <c r="H70" s="4">
        <f t="shared" si="3"/>
        <v>0</v>
      </c>
    </row>
    <row r="71" spans="1:8">
      <c r="A71" s="18" t="s">
        <v>96</v>
      </c>
      <c r="B71" s="15" t="s">
        <v>62</v>
      </c>
      <c r="C71" s="4"/>
      <c r="D71" s="4"/>
      <c r="E71" s="4">
        <f t="shared" si="16"/>
        <v>0</v>
      </c>
      <c r="F71" s="4"/>
      <c r="G71" s="4"/>
      <c r="H71" s="4">
        <f t="shared" si="3"/>
        <v>0</v>
      </c>
    </row>
    <row r="72" spans="1:8" ht="5.0999999999999996" customHeight="1">
      <c r="A72" s="11"/>
      <c r="B72" s="14"/>
      <c r="C72" s="3"/>
      <c r="D72" s="3"/>
      <c r="E72" s="3"/>
      <c r="F72" s="3"/>
      <c r="G72" s="3"/>
      <c r="H72" s="3"/>
    </row>
    <row r="73" spans="1:8" ht="12.75">
      <c r="A73" s="27" t="s">
        <v>63</v>
      </c>
      <c r="B73" s="33"/>
      <c r="C73" s="3">
        <f>SUM(C74:C77)</f>
        <v>0</v>
      </c>
      <c r="D73" s="3">
        <f t="shared" ref="D73:G73" si="17">SUM(D74:D77)</f>
        <v>0</v>
      </c>
      <c r="E73" s="3">
        <f t="shared" si="17"/>
        <v>0</v>
      </c>
      <c r="F73" s="3">
        <f t="shared" si="17"/>
        <v>0</v>
      </c>
      <c r="G73" s="3">
        <f t="shared" si="17"/>
        <v>0</v>
      </c>
      <c r="H73" s="3">
        <f t="shared" ref="H73:H77" si="18">E73-F73</f>
        <v>0</v>
      </c>
    </row>
    <row r="74" spans="1:8">
      <c r="A74" s="18" t="s">
        <v>97</v>
      </c>
      <c r="B74" s="15" t="s">
        <v>65</v>
      </c>
      <c r="C74" s="4"/>
      <c r="D74" s="4"/>
      <c r="E74" s="4">
        <f>C74+D74</f>
        <v>0</v>
      </c>
      <c r="F74" s="4"/>
      <c r="G74" s="4"/>
      <c r="H74" s="4">
        <f t="shared" si="18"/>
        <v>0</v>
      </c>
    </row>
    <row r="75" spans="1:8" ht="22.5">
      <c r="A75" s="18" t="s">
        <v>98</v>
      </c>
      <c r="B75" s="19" t="s">
        <v>67</v>
      </c>
      <c r="C75" s="4"/>
      <c r="D75" s="4"/>
      <c r="E75" s="4">
        <f t="shared" ref="E75:E77" si="19">C75+D75</f>
        <v>0</v>
      </c>
      <c r="F75" s="4"/>
      <c r="G75" s="4"/>
      <c r="H75" s="4">
        <f t="shared" si="18"/>
        <v>0</v>
      </c>
    </row>
    <row r="76" spans="1:8">
      <c r="A76" s="18" t="s">
        <v>99</v>
      </c>
      <c r="B76" s="15" t="s">
        <v>69</v>
      </c>
      <c r="C76" s="4"/>
      <c r="D76" s="4"/>
      <c r="E76" s="4">
        <f t="shared" si="19"/>
        <v>0</v>
      </c>
      <c r="F76" s="4"/>
      <c r="G76" s="4"/>
      <c r="H76" s="4">
        <f t="shared" si="18"/>
        <v>0</v>
      </c>
    </row>
    <row r="77" spans="1:8">
      <c r="A77" s="18" t="s">
        <v>100</v>
      </c>
      <c r="B77" s="15" t="s">
        <v>71</v>
      </c>
      <c r="C77" s="4"/>
      <c r="D77" s="4"/>
      <c r="E77" s="4">
        <f t="shared" si="19"/>
        <v>0</v>
      </c>
      <c r="F77" s="4"/>
      <c r="G77" s="4"/>
      <c r="H77" s="4">
        <f t="shared" si="18"/>
        <v>0</v>
      </c>
    </row>
    <row r="78" spans="1:8" ht="5.0999999999999996" customHeight="1">
      <c r="A78" s="11"/>
      <c r="B78" s="14"/>
      <c r="C78" s="3"/>
      <c r="D78" s="3"/>
      <c r="E78" s="3"/>
      <c r="F78" s="3"/>
      <c r="G78" s="3"/>
      <c r="H78" s="3"/>
    </row>
    <row r="79" spans="1:8" ht="12.75">
      <c r="A79" s="27" t="s">
        <v>9</v>
      </c>
      <c r="B79" s="33"/>
      <c r="C79" s="3">
        <f>C5+C42</f>
        <v>4337904968</v>
      </c>
      <c r="D79" s="3">
        <f t="shared" ref="D79:H79" si="20">D5+D42</f>
        <v>854225920.61999989</v>
      </c>
      <c r="E79" s="3">
        <f t="shared" si="20"/>
        <v>5192130888.6199999</v>
      </c>
      <c r="F79" s="3">
        <f t="shared" si="20"/>
        <v>2970892325.0300002</v>
      </c>
      <c r="G79" s="3">
        <f t="shared" si="20"/>
        <v>2970892325.0300002</v>
      </c>
      <c r="H79" s="3">
        <f t="shared" si="20"/>
        <v>2221238563.5899992</v>
      </c>
    </row>
    <row r="80" spans="1:8" ht="5.0999999999999996" customHeight="1">
      <c r="A80" s="12"/>
      <c r="B80" s="20"/>
      <c r="C80" s="13"/>
      <c r="D80" s="13"/>
      <c r="E80" s="13"/>
      <c r="F80" s="13"/>
      <c r="G80" s="13"/>
      <c r="H80" s="13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6:B6"/>
    <mergeCell ref="A1:H1"/>
    <mergeCell ref="A2:B2"/>
    <mergeCell ref="C2:G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dcterms:created xsi:type="dcterms:W3CDTF">2017-01-11T17:17:46Z</dcterms:created>
  <dcterms:modified xsi:type="dcterms:W3CDTF">2020-09-30T14:24:11Z</dcterms:modified>
</cp:coreProperties>
</file>