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13_ncr:1_{14906C7C-BB54-48C8-BEF3-4B971BBE426E}" xr6:coauthVersionLast="36" xr6:coauthVersionMax="36" xr10:uidLastSave="{00000000-0000-0000-0000-000000000000}"/>
  <bookViews>
    <workbookView xWindow="0" yWindow="0" windowWidth="19200" windowHeight="6930" xr2:uid="{02EF78F7-8803-40A5-B513-C65FDED1699C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'F5'!$A$1:$I$90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D75" i="1"/>
  <c r="C75" i="1"/>
  <c r="H74" i="1"/>
  <c r="E74" i="1"/>
  <c r="H73" i="1"/>
  <c r="H75" i="1" s="1"/>
  <c r="E73" i="1"/>
  <c r="H68" i="1"/>
  <c r="E68" i="1"/>
  <c r="H67" i="1"/>
  <c r="G67" i="1"/>
  <c r="F67" i="1"/>
  <c r="E67" i="1"/>
  <c r="D67" i="1"/>
  <c r="C67" i="1"/>
  <c r="H63" i="1"/>
  <c r="E63" i="1"/>
  <c r="H62" i="1"/>
  <c r="E62" i="1"/>
  <c r="H61" i="1"/>
  <c r="E61" i="1"/>
  <c r="H60" i="1"/>
  <c r="E60" i="1"/>
  <c r="G59" i="1"/>
  <c r="F59" i="1"/>
  <c r="D59" i="1"/>
  <c r="C59" i="1"/>
  <c r="H57" i="1"/>
  <c r="E57" i="1"/>
  <c r="H56" i="1"/>
  <c r="E56" i="1"/>
  <c r="E54" i="1" s="1"/>
  <c r="H55" i="1"/>
  <c r="E55" i="1"/>
  <c r="G54" i="1"/>
  <c r="H54" i="1" s="1"/>
  <c r="F54" i="1"/>
  <c r="D54" i="1"/>
  <c r="C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G45" i="1"/>
  <c r="H45" i="1" s="1"/>
  <c r="F45" i="1"/>
  <c r="F65" i="1" s="1"/>
  <c r="D45" i="1"/>
  <c r="C45" i="1"/>
  <c r="H39" i="1"/>
  <c r="E39" i="1"/>
  <c r="H38" i="1"/>
  <c r="E38" i="1"/>
  <c r="G37" i="1"/>
  <c r="H37" i="1" s="1"/>
  <c r="F37" i="1"/>
  <c r="D37" i="1"/>
  <c r="C37" i="1"/>
  <c r="H36" i="1"/>
  <c r="E36" i="1"/>
  <c r="C35" i="1"/>
  <c r="E35" i="1" s="1"/>
  <c r="H33" i="1"/>
  <c r="E33" i="1"/>
  <c r="H32" i="1"/>
  <c r="E32" i="1"/>
  <c r="H31" i="1"/>
  <c r="E31" i="1"/>
  <c r="H30" i="1"/>
  <c r="E30" i="1"/>
  <c r="H29" i="1"/>
  <c r="E29" i="1"/>
  <c r="G28" i="1"/>
  <c r="F28" i="1"/>
  <c r="D28" i="1"/>
  <c r="D41" i="1" s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E16" i="1" s="1"/>
  <c r="H17" i="1"/>
  <c r="E17" i="1"/>
  <c r="G16" i="1"/>
  <c r="F16" i="1"/>
  <c r="F41" i="1" s="1"/>
  <c r="F70" i="1" s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C41" i="1" l="1"/>
  <c r="E28" i="1"/>
  <c r="C65" i="1"/>
  <c r="E45" i="1"/>
  <c r="E59" i="1"/>
  <c r="E75" i="1"/>
  <c r="G41" i="1"/>
  <c r="H42" i="1" s="1"/>
  <c r="H28" i="1"/>
  <c r="E37" i="1"/>
  <c r="D65" i="1"/>
  <c r="D70" i="1" s="1"/>
  <c r="H59" i="1"/>
  <c r="E65" i="1"/>
  <c r="E41" i="1"/>
  <c r="E70" i="1" s="1"/>
  <c r="H35" i="1"/>
  <c r="G65" i="1"/>
  <c r="H16" i="1"/>
  <c r="H41" i="1" l="1"/>
  <c r="H70" i="1" s="1"/>
  <c r="C70" i="1"/>
  <c r="H65" i="1"/>
  <c r="G70" i="1"/>
</calcChain>
</file>

<file path=xl/sharedStrings.xml><?xml version="1.0" encoding="utf-8"?>
<sst xmlns="http://schemas.openxmlformats.org/spreadsheetml/2006/main" count="75" uniqueCount="75">
  <si>
    <t>Régimen de Protección Social en Salud del Estado de Guanajuato</t>
  </si>
  <si>
    <t>Estado Analítico de Ingresos Detallado - LDF</t>
  </si>
  <si>
    <t>del 01 de Enero al 31 de Diciembre de 2019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</si>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</sst>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indent="3"/>
    </xf>
    <xf numFmtId="43" fontId="3" fillId="0" borderId="12" xfId="1" applyFont="1" applyFill="1" applyBorder="1"/>
    <xf numFmtId="0" fontId="3" fillId="0" borderId="12" xfId="0" applyFont="1" applyFill="1" applyBorder="1" applyAlignment="1">
      <alignment horizontal="left" vertical="center" indent="6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indent="6"/>
    </xf>
    <xf numFmtId="0" fontId="3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indent="3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3" fillId="2" borderId="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9"/>
    </xf>
    <xf numFmtId="0" fontId="3" fillId="0" borderId="12" xfId="0" applyFont="1" applyFill="1" applyBorder="1" applyAlignment="1">
      <alignment horizontal="left" wrapText="1" indent="9"/>
    </xf>
    <xf numFmtId="0" fontId="3" fillId="0" borderId="12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vertical="center"/>
    </xf>
    <xf numFmtId="164" fontId="3" fillId="0" borderId="11" xfId="1" applyNumberFormat="1" applyFont="1" applyFill="1" applyBorder="1"/>
    <xf numFmtId="43" fontId="3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55570</xdr:colOff>
      <xdr:row>86</xdr:row>
      <xdr:rowOff>18335</xdr:rowOff>
    </xdr:from>
    <xdr:to>
      <xdr:col>7</xdr:col>
      <xdr:colOff>1130520</xdr:colOff>
      <xdr:row>89</xdr:row>
      <xdr:rowOff>127205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6A6814C-AD14-42EF-928E-7CA2C89E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031" y="13319914"/>
          <a:ext cx="13866857" cy="560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89D6-637A-4B6F-85F6-25F12FDF3CDF}">
  <sheetPr>
    <pageSetUpPr fitToPage="1"/>
  </sheetPr>
  <dimension ref="B1:H78"/>
  <sheetViews>
    <sheetView showGridLines="0" tabSelected="1" zoomScale="76" zoomScaleNormal="100" workbookViewId="0"/>
  </sheetViews>
  <sheetFormatPr baseColWidth="10" defaultColWidth="11.54296875" defaultRowHeight="12" x14ac:dyDescent="0.3"/>
  <cols>
    <col min="1" max="1" width="11.54296875" style="2"/>
    <col min="2" max="2" width="100.6328125" style="2" customWidth="1"/>
    <col min="3" max="8" width="16.453125" style="2" customWidth="1"/>
    <col min="9" max="16384" width="11.54296875" style="2"/>
  </cols>
  <sheetData>
    <row r="1" spans="2:8" ht="19.5" x14ac:dyDescent="0.3">
      <c r="B1" s="1"/>
      <c r="C1" s="1"/>
      <c r="D1" s="1"/>
      <c r="E1" s="1"/>
      <c r="F1" s="1"/>
      <c r="G1" s="1"/>
      <c r="H1" s="1"/>
    </row>
    <row r="2" spans="2:8" ht="13" x14ac:dyDescent="0.3">
      <c r="B2" s="3" t="s">
        <v>0</v>
      </c>
      <c r="C2" s="4"/>
      <c r="D2" s="4"/>
      <c r="E2" s="4"/>
      <c r="F2" s="4"/>
      <c r="G2" s="4"/>
      <c r="H2" s="5"/>
    </row>
    <row r="3" spans="2:8" ht="13" x14ac:dyDescent="0.3">
      <c r="B3" s="6" t="s">
        <v>1</v>
      </c>
      <c r="C3" s="7"/>
      <c r="D3" s="7"/>
      <c r="E3" s="7"/>
      <c r="F3" s="7"/>
      <c r="G3" s="7"/>
      <c r="H3" s="8"/>
    </row>
    <row r="4" spans="2:8" ht="13" x14ac:dyDescent="0.3">
      <c r="B4" s="9" t="s">
        <v>2</v>
      </c>
      <c r="C4" s="10"/>
      <c r="D4" s="10"/>
      <c r="E4" s="10"/>
      <c r="F4" s="10"/>
      <c r="G4" s="10"/>
      <c r="H4" s="11"/>
    </row>
    <row r="5" spans="2:8" ht="13" x14ac:dyDescent="0.3">
      <c r="B5" s="12" t="s">
        <v>3</v>
      </c>
      <c r="C5" s="13"/>
      <c r="D5" s="13"/>
      <c r="E5" s="13"/>
      <c r="F5" s="13"/>
      <c r="G5" s="13"/>
      <c r="H5" s="14"/>
    </row>
    <row r="6" spans="2:8" ht="13" x14ac:dyDescent="0.3">
      <c r="B6" s="15" t="s">
        <v>4</v>
      </c>
      <c r="C6" s="16" t="s">
        <v>5</v>
      </c>
      <c r="D6" s="16"/>
      <c r="E6" s="16"/>
      <c r="F6" s="16"/>
      <c r="G6" s="16"/>
      <c r="H6" s="16" t="s">
        <v>6</v>
      </c>
    </row>
    <row r="7" spans="2:8" ht="26" x14ac:dyDescent="0.3">
      <c r="B7" s="17"/>
      <c r="C7" s="18" t="s">
        <v>7</v>
      </c>
      <c r="D7" s="19" t="s">
        <v>8</v>
      </c>
      <c r="E7" s="18" t="s">
        <v>9</v>
      </c>
      <c r="F7" s="18" t="s">
        <v>10</v>
      </c>
      <c r="G7" s="18" t="s">
        <v>11</v>
      </c>
      <c r="H7" s="16"/>
    </row>
    <row r="8" spans="2:8" x14ac:dyDescent="0.3">
      <c r="B8" s="20" t="s">
        <v>12</v>
      </c>
      <c r="C8" s="21"/>
      <c r="D8" s="21"/>
      <c r="E8" s="21"/>
      <c r="F8" s="21"/>
      <c r="G8" s="21"/>
      <c r="H8" s="21"/>
    </row>
    <row r="9" spans="2:8" x14ac:dyDescent="0.3">
      <c r="B9" s="22" t="s">
        <v>13</v>
      </c>
      <c r="C9" s="23">
        <v>0</v>
      </c>
      <c r="D9" s="23">
        <v>0</v>
      </c>
      <c r="E9" s="23">
        <f>C9+D9</f>
        <v>0</v>
      </c>
      <c r="F9" s="23">
        <v>0</v>
      </c>
      <c r="G9" s="23">
        <v>0</v>
      </c>
      <c r="H9" s="23">
        <f>G9-C9</f>
        <v>0</v>
      </c>
    </row>
    <row r="10" spans="2:8" x14ac:dyDescent="0.3">
      <c r="B10" s="22" t="s">
        <v>14</v>
      </c>
      <c r="C10" s="23">
        <v>0</v>
      </c>
      <c r="D10" s="23">
        <v>0</v>
      </c>
      <c r="E10" s="23">
        <f t="shared" ref="E10:E14" si="0">C10+D10</f>
        <v>0</v>
      </c>
      <c r="F10" s="23">
        <v>0</v>
      </c>
      <c r="G10" s="23">
        <v>0</v>
      </c>
      <c r="H10" s="23">
        <f t="shared" ref="H10:H39" si="1">G10-C10</f>
        <v>0</v>
      </c>
    </row>
    <row r="11" spans="2:8" x14ac:dyDescent="0.3">
      <c r="B11" s="22" t="s">
        <v>15</v>
      </c>
      <c r="C11" s="23">
        <v>0</v>
      </c>
      <c r="D11" s="23">
        <v>0</v>
      </c>
      <c r="E11" s="23">
        <f t="shared" si="0"/>
        <v>0</v>
      </c>
      <c r="F11" s="23">
        <v>0</v>
      </c>
      <c r="G11" s="23">
        <v>0</v>
      </c>
      <c r="H11" s="23">
        <f t="shared" si="1"/>
        <v>0</v>
      </c>
    </row>
    <row r="12" spans="2:8" x14ac:dyDescent="0.3">
      <c r="B12" s="22" t="s">
        <v>16</v>
      </c>
      <c r="C12" s="23">
        <v>0</v>
      </c>
      <c r="D12" s="23">
        <v>0</v>
      </c>
      <c r="E12" s="23">
        <f t="shared" si="0"/>
        <v>0</v>
      </c>
      <c r="F12" s="23">
        <v>0</v>
      </c>
      <c r="G12" s="23">
        <v>0</v>
      </c>
      <c r="H12" s="23">
        <f t="shared" si="1"/>
        <v>0</v>
      </c>
    </row>
    <row r="13" spans="2:8" x14ac:dyDescent="0.3">
      <c r="B13" s="22" t="s">
        <v>17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0</v>
      </c>
      <c r="H13" s="23">
        <f t="shared" si="1"/>
        <v>0</v>
      </c>
    </row>
    <row r="14" spans="2:8" x14ac:dyDescent="0.3">
      <c r="B14" s="22" t="s">
        <v>18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0</v>
      </c>
      <c r="H14" s="23">
        <f t="shared" si="1"/>
        <v>0</v>
      </c>
    </row>
    <row r="15" spans="2:8" x14ac:dyDescent="0.3">
      <c r="B15" s="22" t="s">
        <v>19</v>
      </c>
      <c r="C15" s="23">
        <v>12235311</v>
      </c>
      <c r="D15" s="23">
        <v>109893475.17</v>
      </c>
      <c r="E15" s="23">
        <v>122128786.17</v>
      </c>
      <c r="F15" s="23">
        <v>51074102.490000002</v>
      </c>
      <c r="G15" s="23">
        <v>51074102.490000002</v>
      </c>
      <c r="H15" s="23">
        <v>38838791.490000002</v>
      </c>
    </row>
    <row r="16" spans="2:8" x14ac:dyDescent="0.3">
      <c r="B16" s="24" t="s">
        <v>20</v>
      </c>
      <c r="C16" s="23">
        <f t="shared" ref="C16:E16" si="2">SUM(C17:C27)</f>
        <v>0</v>
      </c>
      <c r="D16" s="23">
        <f t="shared" ref="D16:G16" si="3">SUM(D17:D27)</f>
        <v>0</v>
      </c>
      <c r="E16" s="23">
        <f t="shared" si="2"/>
        <v>0</v>
      </c>
      <c r="F16" s="23">
        <f t="shared" si="3"/>
        <v>0</v>
      </c>
      <c r="G16" s="23">
        <f t="shared" si="3"/>
        <v>0</v>
      </c>
      <c r="H16" s="23">
        <f t="shared" si="1"/>
        <v>0</v>
      </c>
    </row>
    <row r="17" spans="2:8" x14ac:dyDescent="0.3">
      <c r="B17" s="25" t="s">
        <v>21</v>
      </c>
      <c r="C17" s="23">
        <v>0</v>
      </c>
      <c r="D17" s="23">
        <v>0</v>
      </c>
      <c r="E17" s="23">
        <f t="shared" ref="E17:E27" si="4">C17+D17</f>
        <v>0</v>
      </c>
      <c r="F17" s="23">
        <v>0</v>
      </c>
      <c r="G17" s="23">
        <v>0</v>
      </c>
      <c r="H17" s="23">
        <f t="shared" si="1"/>
        <v>0</v>
      </c>
    </row>
    <row r="18" spans="2:8" x14ac:dyDescent="0.3">
      <c r="B18" s="25" t="s">
        <v>22</v>
      </c>
      <c r="C18" s="23">
        <v>0</v>
      </c>
      <c r="D18" s="23">
        <v>0</v>
      </c>
      <c r="E18" s="23">
        <f t="shared" si="4"/>
        <v>0</v>
      </c>
      <c r="F18" s="23">
        <v>0</v>
      </c>
      <c r="G18" s="23">
        <v>0</v>
      </c>
      <c r="H18" s="23">
        <f t="shared" si="1"/>
        <v>0</v>
      </c>
    </row>
    <row r="19" spans="2:8" x14ac:dyDescent="0.3">
      <c r="B19" s="25" t="s">
        <v>23</v>
      </c>
      <c r="C19" s="23">
        <v>0</v>
      </c>
      <c r="D19" s="23">
        <v>0</v>
      </c>
      <c r="E19" s="23">
        <f t="shared" si="4"/>
        <v>0</v>
      </c>
      <c r="F19" s="23">
        <v>0</v>
      </c>
      <c r="G19" s="23">
        <v>0</v>
      </c>
      <c r="H19" s="23">
        <f t="shared" si="1"/>
        <v>0</v>
      </c>
    </row>
    <row r="20" spans="2:8" x14ac:dyDescent="0.3">
      <c r="B20" s="25" t="s">
        <v>24</v>
      </c>
      <c r="C20" s="23">
        <v>0</v>
      </c>
      <c r="D20" s="23">
        <v>0</v>
      </c>
      <c r="E20" s="23">
        <f t="shared" si="4"/>
        <v>0</v>
      </c>
      <c r="F20" s="23">
        <v>0</v>
      </c>
      <c r="G20" s="23">
        <v>0</v>
      </c>
      <c r="H20" s="23">
        <f t="shared" si="1"/>
        <v>0</v>
      </c>
    </row>
    <row r="21" spans="2:8" x14ac:dyDescent="0.3">
      <c r="B21" s="25" t="s">
        <v>25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3">
        <f t="shared" si="1"/>
        <v>0</v>
      </c>
    </row>
    <row r="22" spans="2:8" x14ac:dyDescent="0.3">
      <c r="B22" s="25" t="s">
        <v>26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3">
        <f t="shared" si="1"/>
        <v>0</v>
      </c>
    </row>
    <row r="23" spans="2:8" x14ac:dyDescent="0.3">
      <c r="B23" s="25" t="s">
        <v>27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3">
        <f t="shared" si="1"/>
        <v>0</v>
      </c>
    </row>
    <row r="24" spans="2:8" x14ac:dyDescent="0.3">
      <c r="B24" s="25" t="s">
        <v>28</v>
      </c>
      <c r="C24" s="23">
        <v>0</v>
      </c>
      <c r="D24" s="23">
        <v>0</v>
      </c>
      <c r="E24" s="23">
        <f t="shared" si="4"/>
        <v>0</v>
      </c>
      <c r="F24" s="23">
        <v>0</v>
      </c>
      <c r="G24" s="23">
        <v>0</v>
      </c>
      <c r="H24" s="23">
        <f t="shared" si="1"/>
        <v>0</v>
      </c>
    </row>
    <row r="25" spans="2:8" x14ac:dyDescent="0.3">
      <c r="B25" s="25" t="s">
        <v>29</v>
      </c>
      <c r="C25" s="23">
        <v>0</v>
      </c>
      <c r="D25" s="23">
        <v>0</v>
      </c>
      <c r="E25" s="23">
        <f t="shared" si="4"/>
        <v>0</v>
      </c>
      <c r="F25" s="23">
        <v>0</v>
      </c>
      <c r="G25" s="23">
        <v>0</v>
      </c>
      <c r="H25" s="23">
        <f t="shared" si="1"/>
        <v>0</v>
      </c>
    </row>
    <row r="26" spans="2:8" x14ac:dyDescent="0.3">
      <c r="B26" s="25" t="s">
        <v>30</v>
      </c>
      <c r="C26" s="23">
        <v>0</v>
      </c>
      <c r="D26" s="23">
        <v>0</v>
      </c>
      <c r="E26" s="23">
        <f t="shared" si="4"/>
        <v>0</v>
      </c>
      <c r="F26" s="23">
        <v>0</v>
      </c>
      <c r="G26" s="23">
        <v>0</v>
      </c>
      <c r="H26" s="23">
        <f t="shared" si="1"/>
        <v>0</v>
      </c>
    </row>
    <row r="27" spans="2:8" x14ac:dyDescent="0.3">
      <c r="B27" s="25" t="s">
        <v>31</v>
      </c>
      <c r="C27" s="23">
        <v>0</v>
      </c>
      <c r="D27" s="23">
        <v>0</v>
      </c>
      <c r="E27" s="23">
        <f t="shared" si="4"/>
        <v>0</v>
      </c>
      <c r="F27" s="23">
        <v>0</v>
      </c>
      <c r="G27" s="23">
        <v>0</v>
      </c>
      <c r="H27" s="23">
        <f t="shared" si="1"/>
        <v>0</v>
      </c>
    </row>
    <row r="28" spans="2:8" x14ac:dyDescent="0.3">
      <c r="B28" s="22" t="s">
        <v>32</v>
      </c>
      <c r="C28" s="23">
        <f>SUM(C29:C33)</f>
        <v>0</v>
      </c>
      <c r="D28" s="23">
        <f>SUM(D29:D33)</f>
        <v>0</v>
      </c>
      <c r="E28" s="23">
        <f t="shared" ref="E28" si="5">SUM(E29:E33)</f>
        <v>0</v>
      </c>
      <c r="F28" s="23">
        <f>SUM(F29:F33)</f>
        <v>0</v>
      </c>
      <c r="G28" s="23">
        <f>SUM(G29:G33)</f>
        <v>0</v>
      </c>
      <c r="H28" s="23">
        <f t="shared" si="1"/>
        <v>0</v>
      </c>
    </row>
    <row r="29" spans="2:8" x14ac:dyDescent="0.3">
      <c r="B29" s="25" t="s">
        <v>33</v>
      </c>
      <c r="C29" s="23">
        <v>0</v>
      </c>
      <c r="D29" s="23">
        <v>0</v>
      </c>
      <c r="E29" s="23">
        <f t="shared" ref="E29:E33" si="6">C29+D29</f>
        <v>0</v>
      </c>
      <c r="F29" s="23">
        <v>0</v>
      </c>
      <c r="G29" s="23">
        <v>0</v>
      </c>
      <c r="H29" s="23">
        <f t="shared" si="1"/>
        <v>0</v>
      </c>
    </row>
    <row r="30" spans="2:8" x14ac:dyDescent="0.3">
      <c r="B30" s="25" t="s">
        <v>34</v>
      </c>
      <c r="C30" s="23">
        <v>0</v>
      </c>
      <c r="D30" s="23">
        <v>0</v>
      </c>
      <c r="E30" s="23">
        <f t="shared" si="6"/>
        <v>0</v>
      </c>
      <c r="F30" s="23">
        <v>0</v>
      </c>
      <c r="G30" s="23">
        <v>0</v>
      </c>
      <c r="H30" s="23">
        <f t="shared" si="1"/>
        <v>0</v>
      </c>
    </row>
    <row r="31" spans="2:8" x14ac:dyDescent="0.3">
      <c r="B31" s="25" t="s">
        <v>35</v>
      </c>
      <c r="C31" s="23">
        <v>0</v>
      </c>
      <c r="D31" s="23">
        <v>0</v>
      </c>
      <c r="E31" s="23">
        <f t="shared" si="6"/>
        <v>0</v>
      </c>
      <c r="F31" s="23">
        <v>0</v>
      </c>
      <c r="G31" s="23">
        <v>0</v>
      </c>
      <c r="H31" s="23">
        <f t="shared" si="1"/>
        <v>0</v>
      </c>
    </row>
    <row r="32" spans="2:8" x14ac:dyDescent="0.3">
      <c r="B32" s="25" t="s">
        <v>36</v>
      </c>
      <c r="C32" s="23">
        <v>0</v>
      </c>
      <c r="D32" s="23">
        <v>0</v>
      </c>
      <c r="E32" s="23">
        <f t="shared" si="6"/>
        <v>0</v>
      </c>
      <c r="F32" s="23">
        <v>0</v>
      </c>
      <c r="G32" s="23">
        <v>0</v>
      </c>
      <c r="H32" s="23">
        <f t="shared" si="1"/>
        <v>0</v>
      </c>
    </row>
    <row r="33" spans="2:8" x14ac:dyDescent="0.3">
      <c r="B33" s="25" t="s">
        <v>37</v>
      </c>
      <c r="C33" s="23">
        <v>0</v>
      </c>
      <c r="D33" s="23">
        <v>0</v>
      </c>
      <c r="E33" s="23">
        <f t="shared" si="6"/>
        <v>0</v>
      </c>
      <c r="F33" s="23">
        <v>0</v>
      </c>
      <c r="G33" s="23">
        <v>0</v>
      </c>
      <c r="H33" s="23">
        <f t="shared" si="1"/>
        <v>0</v>
      </c>
    </row>
    <row r="34" spans="2:8" x14ac:dyDescent="0.3">
      <c r="B34" s="22" t="s">
        <v>38</v>
      </c>
      <c r="C34" s="23">
        <v>3384864</v>
      </c>
      <c r="D34" s="23">
        <v>784844466.40999997</v>
      </c>
      <c r="E34" s="23">
        <v>788229330.40999997</v>
      </c>
      <c r="F34" s="23">
        <v>787621999.55999994</v>
      </c>
      <c r="G34" s="23">
        <v>787621999.55999994</v>
      </c>
      <c r="H34" s="23">
        <v>784237135.55999994</v>
      </c>
    </row>
    <row r="35" spans="2:8" x14ac:dyDescent="0.3">
      <c r="B35" s="22" t="s">
        <v>39</v>
      </c>
      <c r="C35" s="23">
        <f>C36</f>
        <v>0</v>
      </c>
      <c r="D35" s="23">
        <v>0</v>
      </c>
      <c r="E35" s="23">
        <f>C35+D35</f>
        <v>0</v>
      </c>
      <c r="F35" s="23">
        <v>0</v>
      </c>
      <c r="G35" s="23">
        <v>0</v>
      </c>
      <c r="H35" s="23">
        <f t="shared" si="1"/>
        <v>0</v>
      </c>
    </row>
    <row r="36" spans="2:8" x14ac:dyDescent="0.3">
      <c r="B36" s="25" t="s">
        <v>40</v>
      </c>
      <c r="C36" s="23">
        <v>0</v>
      </c>
      <c r="D36" s="23">
        <v>0</v>
      </c>
      <c r="E36" s="23">
        <f>C36+D36</f>
        <v>0</v>
      </c>
      <c r="F36" s="23">
        <v>0</v>
      </c>
      <c r="G36" s="23">
        <v>0</v>
      </c>
      <c r="H36" s="23">
        <f t="shared" si="1"/>
        <v>0</v>
      </c>
    </row>
    <row r="37" spans="2:8" x14ac:dyDescent="0.3">
      <c r="B37" s="22" t="s">
        <v>41</v>
      </c>
      <c r="C37" s="23">
        <f>C38+C39</f>
        <v>0</v>
      </c>
      <c r="D37" s="23">
        <f>D38+D39</f>
        <v>0</v>
      </c>
      <c r="E37" s="23">
        <f t="shared" ref="E37" si="7">E38+E39</f>
        <v>0</v>
      </c>
      <c r="F37" s="23">
        <f>F38+F39</f>
        <v>0</v>
      </c>
      <c r="G37" s="23">
        <f>G38+G39</f>
        <v>0</v>
      </c>
      <c r="H37" s="23">
        <f t="shared" si="1"/>
        <v>0</v>
      </c>
    </row>
    <row r="38" spans="2:8" x14ac:dyDescent="0.3">
      <c r="B38" s="25" t="s">
        <v>42</v>
      </c>
      <c r="C38" s="23">
        <v>0</v>
      </c>
      <c r="D38" s="23">
        <v>0</v>
      </c>
      <c r="E38" s="23">
        <f>C38+D38</f>
        <v>0</v>
      </c>
      <c r="F38" s="23">
        <v>0</v>
      </c>
      <c r="G38" s="23">
        <v>0</v>
      </c>
      <c r="H38" s="23">
        <f t="shared" si="1"/>
        <v>0</v>
      </c>
    </row>
    <row r="39" spans="2:8" x14ac:dyDescent="0.3">
      <c r="B39" s="25" t="s">
        <v>43</v>
      </c>
      <c r="C39" s="23">
        <v>0</v>
      </c>
      <c r="D39" s="23">
        <v>0</v>
      </c>
      <c r="E39" s="23">
        <f>C39+D39</f>
        <v>0</v>
      </c>
      <c r="F39" s="23">
        <v>0</v>
      </c>
      <c r="G39" s="23">
        <v>0</v>
      </c>
      <c r="H39" s="23">
        <f t="shared" si="1"/>
        <v>0</v>
      </c>
    </row>
    <row r="40" spans="2:8" x14ac:dyDescent="0.3">
      <c r="B40" s="26"/>
      <c r="C40" s="23"/>
      <c r="D40" s="23"/>
      <c r="E40" s="23"/>
      <c r="F40" s="23"/>
      <c r="G40" s="23"/>
      <c r="H40" s="23"/>
    </row>
    <row r="41" spans="2:8" x14ac:dyDescent="0.3">
      <c r="B41" s="27" t="s">
        <v>44</v>
      </c>
      <c r="C41" s="28">
        <f>C9+C10+C11+C12+C13+C14+C15+C16+C28++C34+C35+C37</f>
        <v>15620175</v>
      </c>
      <c r="D41" s="28">
        <f t="shared" ref="D41:H41" si="8">D9+D10+D11+D12+D13+D14+D15+D16+D28++D34+D35+D37</f>
        <v>894737941.57999992</v>
      </c>
      <c r="E41" s="28">
        <f t="shared" si="8"/>
        <v>910358116.57999992</v>
      </c>
      <c r="F41" s="28">
        <f t="shared" si="8"/>
        <v>838696102.04999995</v>
      </c>
      <c r="G41" s="28">
        <f t="shared" si="8"/>
        <v>838696102.04999995</v>
      </c>
      <c r="H41" s="28">
        <f t="shared" si="8"/>
        <v>823075927.04999995</v>
      </c>
    </row>
    <row r="42" spans="2:8" x14ac:dyDescent="0.3">
      <c r="B42" s="27" t="s">
        <v>45</v>
      </c>
      <c r="C42" s="29"/>
      <c r="D42" s="29"/>
      <c r="E42" s="29"/>
      <c r="F42" s="29"/>
      <c r="G42" s="29"/>
      <c r="H42" s="28">
        <f>IF((G41-C41)&lt;0,0,(G41-C41))</f>
        <v>823075927.04999995</v>
      </c>
    </row>
    <row r="43" spans="2:8" x14ac:dyDescent="0.3">
      <c r="B43" s="26"/>
      <c r="C43" s="30"/>
      <c r="D43" s="30"/>
      <c r="E43" s="30"/>
      <c r="F43" s="30"/>
      <c r="G43" s="30"/>
      <c r="H43" s="30"/>
    </row>
    <row r="44" spans="2:8" x14ac:dyDescent="0.3">
      <c r="B44" s="27" t="s">
        <v>46</v>
      </c>
      <c r="C44" s="30"/>
      <c r="D44" s="30"/>
      <c r="E44" s="30"/>
      <c r="F44" s="30"/>
      <c r="G44" s="30"/>
      <c r="H44" s="30"/>
    </row>
    <row r="45" spans="2:8" x14ac:dyDescent="0.3">
      <c r="B45" s="22" t="s">
        <v>47</v>
      </c>
      <c r="C45" s="23">
        <f>SUM(C46:C53)</f>
        <v>0</v>
      </c>
      <c r="D45" s="23">
        <f t="shared" ref="D45:G45" si="9">SUM(D46:D53)</f>
        <v>0</v>
      </c>
      <c r="E45" s="23">
        <f t="shared" si="9"/>
        <v>0</v>
      </c>
      <c r="F45" s="23">
        <f>SUM(F46:F53)</f>
        <v>0</v>
      </c>
      <c r="G45" s="23">
        <f t="shared" si="9"/>
        <v>0</v>
      </c>
      <c r="H45" s="23">
        <f t="shared" ref="H45:H63" si="10">G45-C45</f>
        <v>0</v>
      </c>
    </row>
    <row r="46" spans="2:8" x14ac:dyDescent="0.3">
      <c r="B46" s="31" t="s">
        <v>48</v>
      </c>
      <c r="C46" s="23">
        <v>0</v>
      </c>
      <c r="D46" s="23">
        <v>0</v>
      </c>
      <c r="E46" s="23">
        <f>C46+D46</f>
        <v>0</v>
      </c>
      <c r="F46" s="23">
        <v>0</v>
      </c>
      <c r="G46" s="23">
        <v>0</v>
      </c>
      <c r="H46" s="23">
        <f t="shared" si="10"/>
        <v>0</v>
      </c>
    </row>
    <row r="47" spans="2:8" x14ac:dyDescent="0.3">
      <c r="B47" s="31" t="s">
        <v>49</v>
      </c>
      <c r="C47" s="23">
        <v>0</v>
      </c>
      <c r="D47" s="23">
        <v>0</v>
      </c>
      <c r="E47" s="23">
        <f t="shared" ref="E47:E53" si="11">C47+D47</f>
        <v>0</v>
      </c>
      <c r="F47" s="23">
        <v>0</v>
      </c>
      <c r="G47" s="23">
        <v>0</v>
      </c>
      <c r="H47" s="23">
        <f t="shared" si="10"/>
        <v>0</v>
      </c>
    </row>
    <row r="48" spans="2:8" x14ac:dyDescent="0.3">
      <c r="B48" s="31" t="s">
        <v>50</v>
      </c>
      <c r="C48" s="23">
        <v>0</v>
      </c>
      <c r="D48" s="23">
        <v>0</v>
      </c>
      <c r="E48" s="23">
        <f t="shared" si="11"/>
        <v>0</v>
      </c>
      <c r="F48" s="23">
        <v>0</v>
      </c>
      <c r="G48" s="23">
        <v>0</v>
      </c>
      <c r="H48" s="23">
        <f t="shared" si="10"/>
        <v>0</v>
      </c>
    </row>
    <row r="49" spans="2:8" x14ac:dyDescent="0.3">
      <c r="B49" s="31" t="s">
        <v>51</v>
      </c>
      <c r="C49" s="23">
        <v>0</v>
      </c>
      <c r="D49" s="23">
        <v>0</v>
      </c>
      <c r="E49" s="23">
        <f t="shared" si="11"/>
        <v>0</v>
      </c>
      <c r="F49" s="23">
        <v>0</v>
      </c>
      <c r="G49" s="23">
        <v>0</v>
      </c>
      <c r="H49" s="23">
        <f t="shared" si="10"/>
        <v>0</v>
      </c>
    </row>
    <row r="50" spans="2:8" x14ac:dyDescent="0.3">
      <c r="B50" s="31" t="s">
        <v>52</v>
      </c>
      <c r="C50" s="23">
        <v>0</v>
      </c>
      <c r="D50" s="23">
        <v>0</v>
      </c>
      <c r="E50" s="23">
        <f t="shared" si="11"/>
        <v>0</v>
      </c>
      <c r="F50" s="23">
        <v>0</v>
      </c>
      <c r="G50" s="23">
        <v>0</v>
      </c>
      <c r="H50" s="23">
        <f t="shared" si="10"/>
        <v>0</v>
      </c>
    </row>
    <row r="51" spans="2:8" x14ac:dyDescent="0.3">
      <c r="B51" s="31" t="s">
        <v>53</v>
      </c>
      <c r="C51" s="23">
        <v>0</v>
      </c>
      <c r="D51" s="23">
        <v>0</v>
      </c>
      <c r="E51" s="23">
        <f t="shared" si="11"/>
        <v>0</v>
      </c>
      <c r="F51" s="23">
        <v>0</v>
      </c>
      <c r="G51" s="23">
        <v>0</v>
      </c>
      <c r="H51" s="23">
        <f t="shared" si="10"/>
        <v>0</v>
      </c>
    </row>
    <row r="52" spans="2:8" x14ac:dyDescent="0.3">
      <c r="B52" s="32" t="s">
        <v>54</v>
      </c>
      <c r="C52" s="23">
        <v>0</v>
      </c>
      <c r="D52" s="23">
        <v>0</v>
      </c>
      <c r="E52" s="23">
        <f t="shared" si="11"/>
        <v>0</v>
      </c>
      <c r="F52" s="23">
        <v>0</v>
      </c>
      <c r="G52" s="23">
        <v>0</v>
      </c>
      <c r="H52" s="23">
        <f t="shared" si="10"/>
        <v>0</v>
      </c>
    </row>
    <row r="53" spans="2:8" x14ac:dyDescent="0.3">
      <c r="B53" s="25" t="s">
        <v>55</v>
      </c>
      <c r="C53" s="23">
        <v>0</v>
      </c>
      <c r="D53" s="23">
        <v>0</v>
      </c>
      <c r="E53" s="23">
        <f t="shared" si="11"/>
        <v>0</v>
      </c>
      <c r="F53" s="23">
        <v>0</v>
      </c>
      <c r="G53" s="23">
        <v>0</v>
      </c>
      <c r="H53" s="23">
        <f t="shared" si="10"/>
        <v>0</v>
      </c>
    </row>
    <row r="54" spans="2:8" x14ac:dyDescent="0.3">
      <c r="B54" s="22" t="s">
        <v>56</v>
      </c>
      <c r="C54" s="23">
        <f>SUM(C55:C58)</f>
        <v>4322284793</v>
      </c>
      <c r="D54" s="23">
        <f t="shared" ref="D54:G54" si="12">SUM(D55:D58)</f>
        <v>-315631162.17000002</v>
      </c>
      <c r="E54" s="23">
        <f t="shared" si="12"/>
        <v>4006653630.8299999</v>
      </c>
      <c r="F54" s="23">
        <f>SUM(F55:F58)</f>
        <v>4006653630.8299999</v>
      </c>
      <c r="G54" s="23">
        <f t="shared" si="12"/>
        <v>4006653630.8299999</v>
      </c>
      <c r="H54" s="23">
        <f t="shared" si="10"/>
        <v>-315631162.17000008</v>
      </c>
    </row>
    <row r="55" spans="2:8" x14ac:dyDescent="0.3">
      <c r="B55" s="32" t="s">
        <v>57</v>
      </c>
      <c r="C55" s="23">
        <v>0</v>
      </c>
      <c r="D55" s="23">
        <v>0</v>
      </c>
      <c r="E55" s="23">
        <f t="shared" ref="E55:E57" si="13">C55+D55</f>
        <v>0</v>
      </c>
      <c r="F55" s="23">
        <v>0</v>
      </c>
      <c r="G55" s="23">
        <v>0</v>
      </c>
      <c r="H55" s="23">
        <f t="shared" si="10"/>
        <v>0</v>
      </c>
    </row>
    <row r="56" spans="2:8" x14ac:dyDescent="0.3">
      <c r="B56" s="31" t="s">
        <v>58</v>
      </c>
      <c r="C56" s="23">
        <v>0</v>
      </c>
      <c r="D56" s="23">
        <v>0</v>
      </c>
      <c r="E56" s="23">
        <f t="shared" si="13"/>
        <v>0</v>
      </c>
      <c r="F56" s="23">
        <v>0</v>
      </c>
      <c r="G56" s="23">
        <v>0</v>
      </c>
      <c r="H56" s="23">
        <f t="shared" si="10"/>
        <v>0</v>
      </c>
    </row>
    <row r="57" spans="2:8" x14ac:dyDescent="0.3">
      <c r="B57" s="31" t="s">
        <v>59</v>
      </c>
      <c r="C57" s="23">
        <v>0</v>
      </c>
      <c r="D57" s="23">
        <v>0</v>
      </c>
      <c r="E57" s="23">
        <f t="shared" si="13"/>
        <v>0</v>
      </c>
      <c r="F57" s="23">
        <v>0</v>
      </c>
      <c r="G57" s="23">
        <v>0</v>
      </c>
      <c r="H57" s="23">
        <f t="shared" si="10"/>
        <v>0</v>
      </c>
    </row>
    <row r="58" spans="2:8" x14ac:dyDescent="0.3">
      <c r="B58" s="32" t="s">
        <v>60</v>
      </c>
      <c r="C58" s="23">
        <v>4322284793</v>
      </c>
      <c r="D58" s="23">
        <v>-315631162.17000002</v>
      </c>
      <c r="E58" s="23">
        <v>4006653630.8299999</v>
      </c>
      <c r="F58" s="23">
        <v>4006653630.8299999</v>
      </c>
      <c r="G58" s="23">
        <v>4006653630.8299999</v>
      </c>
      <c r="H58" s="23">
        <v>-315631162.17000008</v>
      </c>
    </row>
    <row r="59" spans="2:8" x14ac:dyDescent="0.3">
      <c r="B59" s="22" t="s">
        <v>61</v>
      </c>
      <c r="C59" s="23">
        <f>C60+C61</f>
        <v>0</v>
      </c>
      <c r="D59" s="23">
        <f t="shared" ref="D59:G59" si="14">D60+D61</f>
        <v>0</v>
      </c>
      <c r="E59" s="23">
        <f t="shared" si="14"/>
        <v>0</v>
      </c>
      <c r="F59" s="23">
        <f>F60+F61</f>
        <v>0</v>
      </c>
      <c r="G59" s="23">
        <f t="shared" si="14"/>
        <v>0</v>
      </c>
      <c r="H59" s="23">
        <f t="shared" si="10"/>
        <v>0</v>
      </c>
    </row>
    <row r="60" spans="2:8" x14ac:dyDescent="0.3">
      <c r="B60" s="31" t="s">
        <v>62</v>
      </c>
      <c r="C60" s="23">
        <v>0</v>
      </c>
      <c r="D60" s="23">
        <v>0</v>
      </c>
      <c r="E60" s="23">
        <f t="shared" ref="E60:E63" si="15">C60+D60</f>
        <v>0</v>
      </c>
      <c r="F60" s="23">
        <v>0</v>
      </c>
      <c r="G60" s="23">
        <v>0</v>
      </c>
      <c r="H60" s="23">
        <f t="shared" si="10"/>
        <v>0</v>
      </c>
    </row>
    <row r="61" spans="2:8" x14ac:dyDescent="0.3">
      <c r="B61" s="31" t="s">
        <v>63</v>
      </c>
      <c r="C61" s="23">
        <v>0</v>
      </c>
      <c r="D61" s="23">
        <v>0</v>
      </c>
      <c r="E61" s="23">
        <f t="shared" si="15"/>
        <v>0</v>
      </c>
      <c r="F61" s="23">
        <v>0</v>
      </c>
      <c r="G61" s="23">
        <v>0</v>
      </c>
      <c r="H61" s="23">
        <f t="shared" si="10"/>
        <v>0</v>
      </c>
    </row>
    <row r="62" spans="2:8" x14ac:dyDescent="0.3">
      <c r="B62" s="22" t="s">
        <v>64</v>
      </c>
      <c r="C62" s="23">
        <v>0</v>
      </c>
      <c r="D62" s="23">
        <v>0</v>
      </c>
      <c r="E62" s="23">
        <f t="shared" si="15"/>
        <v>0</v>
      </c>
      <c r="F62" s="23">
        <v>0</v>
      </c>
      <c r="G62" s="23">
        <v>0</v>
      </c>
      <c r="H62" s="23">
        <f t="shared" si="10"/>
        <v>0</v>
      </c>
    </row>
    <row r="63" spans="2:8" x14ac:dyDescent="0.3">
      <c r="B63" s="22" t="s">
        <v>65</v>
      </c>
      <c r="C63" s="23">
        <v>0</v>
      </c>
      <c r="D63" s="23">
        <v>0</v>
      </c>
      <c r="E63" s="23">
        <f t="shared" si="15"/>
        <v>0</v>
      </c>
      <c r="F63" s="23">
        <v>0</v>
      </c>
      <c r="G63" s="23">
        <v>0</v>
      </c>
      <c r="H63" s="23">
        <f t="shared" si="10"/>
        <v>0</v>
      </c>
    </row>
    <row r="64" spans="2:8" x14ac:dyDescent="0.3">
      <c r="B64" s="26"/>
      <c r="C64" s="30"/>
      <c r="D64" s="30"/>
      <c r="E64" s="30"/>
      <c r="F64" s="30"/>
      <c r="G64" s="30"/>
      <c r="H64" s="30"/>
    </row>
    <row r="65" spans="2:8" x14ac:dyDescent="0.3">
      <c r="B65" s="27" t="s">
        <v>66</v>
      </c>
      <c r="C65" s="28">
        <f>C45+C54+C59+C62+C63</f>
        <v>4322284793</v>
      </c>
      <c r="D65" s="28">
        <f t="shared" ref="D65:E65" si="16">D45+D54+D59+D62+D63</f>
        <v>-315631162.17000002</v>
      </c>
      <c r="E65" s="28">
        <f t="shared" si="16"/>
        <v>4006653630.8299999</v>
      </c>
      <c r="F65" s="28">
        <f>F45+F54+F59+F62+F63</f>
        <v>4006653630.8299999</v>
      </c>
      <c r="G65" s="28">
        <f>G45+G54+G59+G62+G63</f>
        <v>4006653630.8299999</v>
      </c>
      <c r="H65" s="28">
        <f>G65-C65</f>
        <v>-315631162.17000008</v>
      </c>
    </row>
    <row r="66" spans="2:8" x14ac:dyDescent="0.3">
      <c r="B66" s="26"/>
      <c r="C66" s="30"/>
      <c r="D66" s="30"/>
      <c r="E66" s="30"/>
      <c r="F66" s="30"/>
      <c r="G66" s="30"/>
      <c r="H66" s="30"/>
    </row>
    <row r="67" spans="2:8" x14ac:dyDescent="0.3">
      <c r="B67" s="27" t="s">
        <v>67</v>
      </c>
      <c r="C67" s="28">
        <f>C68</f>
        <v>0</v>
      </c>
      <c r="D67" s="28">
        <f t="shared" ref="D67:H67" si="17">D68</f>
        <v>0</v>
      </c>
      <c r="E67" s="28">
        <f t="shared" si="17"/>
        <v>0</v>
      </c>
      <c r="F67" s="28">
        <f t="shared" si="17"/>
        <v>0</v>
      </c>
      <c r="G67" s="28">
        <f t="shared" si="17"/>
        <v>0</v>
      </c>
      <c r="H67" s="28">
        <f t="shared" si="17"/>
        <v>0</v>
      </c>
    </row>
    <row r="68" spans="2:8" x14ac:dyDescent="0.3">
      <c r="B68" s="22" t="s">
        <v>68</v>
      </c>
      <c r="C68" s="23">
        <v>0</v>
      </c>
      <c r="D68" s="23">
        <v>0</v>
      </c>
      <c r="E68" s="23">
        <f>C68+D68</f>
        <v>0</v>
      </c>
      <c r="F68" s="23">
        <v>0</v>
      </c>
      <c r="G68" s="23">
        <v>0</v>
      </c>
      <c r="H68" s="23">
        <f t="shared" ref="H68" si="18">G68-C68</f>
        <v>0</v>
      </c>
    </row>
    <row r="69" spans="2:8" x14ac:dyDescent="0.3">
      <c r="B69" s="26"/>
      <c r="C69" s="30"/>
      <c r="D69" s="30"/>
      <c r="E69" s="30"/>
      <c r="F69" s="30"/>
      <c r="G69" s="30"/>
      <c r="H69" s="30"/>
    </row>
    <row r="70" spans="2:8" x14ac:dyDescent="0.3">
      <c r="B70" s="27" t="s">
        <v>69</v>
      </c>
      <c r="C70" s="28">
        <f>C41+C65+C67</f>
        <v>4337904968</v>
      </c>
      <c r="D70" s="28">
        <f t="shared" ref="D70:H70" si="19">D41+D65+D67</f>
        <v>579106779.40999985</v>
      </c>
      <c r="E70" s="28">
        <f t="shared" si="19"/>
        <v>4917011747.4099998</v>
      </c>
      <c r="F70" s="28">
        <f t="shared" si="19"/>
        <v>4845349732.8800001</v>
      </c>
      <c r="G70" s="28">
        <f t="shared" si="19"/>
        <v>4845349732.8800001</v>
      </c>
      <c r="H70" s="28">
        <f t="shared" si="19"/>
        <v>507444764.87999988</v>
      </c>
    </row>
    <row r="71" spans="2:8" x14ac:dyDescent="0.3">
      <c r="B71" s="26"/>
      <c r="C71" s="30"/>
      <c r="D71" s="30"/>
      <c r="E71" s="30"/>
      <c r="F71" s="30"/>
      <c r="G71" s="30"/>
      <c r="H71" s="30"/>
    </row>
    <row r="72" spans="2:8" x14ac:dyDescent="0.3">
      <c r="B72" s="27" t="s">
        <v>70</v>
      </c>
      <c r="C72" s="30"/>
      <c r="D72" s="30"/>
      <c r="E72" s="30"/>
      <c r="F72" s="30"/>
      <c r="G72" s="30"/>
      <c r="H72" s="30"/>
    </row>
    <row r="73" spans="2:8" x14ac:dyDescent="0.3">
      <c r="B73" s="33" t="s">
        <v>71</v>
      </c>
      <c r="C73" s="23">
        <v>0</v>
      </c>
      <c r="D73" s="23">
        <v>0</v>
      </c>
      <c r="E73" s="23">
        <f t="shared" ref="E73:E74" si="20">C73+D73</f>
        <v>0</v>
      </c>
      <c r="F73" s="23">
        <v>0</v>
      </c>
      <c r="G73" s="23">
        <v>0</v>
      </c>
      <c r="H73" s="23">
        <f t="shared" ref="H73:H74" si="21">G73-C73</f>
        <v>0</v>
      </c>
    </row>
    <row r="74" spans="2:8" x14ac:dyDescent="0.3">
      <c r="B74" s="33" t="s">
        <v>72</v>
      </c>
      <c r="C74" s="23"/>
      <c r="D74" s="23"/>
      <c r="E74" s="23">
        <f t="shared" si="20"/>
        <v>0</v>
      </c>
      <c r="F74" s="23"/>
      <c r="G74" s="23"/>
      <c r="H74" s="23">
        <f t="shared" si="21"/>
        <v>0</v>
      </c>
    </row>
    <row r="75" spans="2:8" x14ac:dyDescent="0.3">
      <c r="B75" s="34" t="s">
        <v>73</v>
      </c>
      <c r="C75" s="28">
        <f>C73+C74</f>
        <v>0</v>
      </c>
      <c r="D75" s="28">
        <f t="shared" ref="D75:H75" si="22">D73+D74</f>
        <v>0</v>
      </c>
      <c r="E75" s="28">
        <f t="shared" si="22"/>
        <v>0</v>
      </c>
      <c r="F75" s="28">
        <f t="shared" si="22"/>
        <v>0</v>
      </c>
      <c r="G75" s="28">
        <f t="shared" si="22"/>
        <v>0</v>
      </c>
      <c r="H75" s="28">
        <f t="shared" si="22"/>
        <v>0</v>
      </c>
    </row>
    <row r="76" spans="2:8" x14ac:dyDescent="0.3">
      <c r="B76" s="35"/>
      <c r="C76" s="36"/>
      <c r="D76" s="36"/>
      <c r="E76" s="36"/>
      <c r="F76" s="36"/>
      <c r="G76" s="36"/>
      <c r="H76" s="36"/>
    </row>
    <row r="77" spans="2:8" x14ac:dyDescent="0.3">
      <c r="B77" s="2" t="s">
        <v>74</v>
      </c>
      <c r="C77" s="37"/>
      <c r="D77" s="37"/>
      <c r="E77" s="37"/>
      <c r="F77" s="37"/>
      <c r="G77" s="37"/>
      <c r="H77" s="38"/>
    </row>
    <row r="78" spans="2:8" x14ac:dyDescent="0.3">
      <c r="C78" s="39"/>
      <c r="D78" s="39"/>
      <c r="E78" s="39"/>
      <c r="F78" s="39"/>
      <c r="G78" s="39"/>
      <c r="H78" s="39"/>
    </row>
  </sheetData>
  <mergeCells count="8">
    <mergeCell ref="B1:H1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" right="0" top="0.74803149606299213" bottom="0.74803149606299213" header="0.31496062992125984" footer="0.31496062992125984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2020-01-20T18:04:06Z</cp:lastPrinted>
  <dcterms:created xsi:type="dcterms:W3CDTF">2020-01-20T18:01:59Z</dcterms:created>
  <dcterms:modified xsi:type="dcterms:W3CDTF">2020-01-20T18:04:09Z</dcterms:modified>
</cp:coreProperties>
</file>