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B1F05D4D-B4F0-42B0-AE9B-2B3607A50FB8}" xr6:coauthVersionLast="45" xr6:coauthVersionMax="45" xr10:uidLastSave="{00000000-0000-0000-0000-000000000000}"/>
  <bookViews>
    <workbookView xWindow="-120" yWindow="-120" windowWidth="29040" windowHeight="15840" xr2:uid="{1C0952A8-24CA-4787-A76E-CD03B1E51DD4}"/>
  </bookViews>
  <sheets>
    <sheet name="CF.FF" sheetId="1" r:id="rId1"/>
  </sheets>
  <externalReferences>
    <externalReference r:id="rId2"/>
  </externalReferences>
  <definedNames>
    <definedName name="_xlnm.Print_Area" localSheetId="0">'CF.FF'!$A$1:$J$50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F44" i="1"/>
  <c r="I43" i="1"/>
  <c r="F43" i="1"/>
  <c r="I42" i="1"/>
  <c r="F42" i="1"/>
  <c r="I41" i="1"/>
  <c r="F41" i="1"/>
  <c r="H40" i="1"/>
  <c r="G40" i="1"/>
  <c r="E40" i="1"/>
  <c r="D40" i="1"/>
  <c r="F40" i="1" s="1"/>
  <c r="I40" i="1" s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G29" i="1"/>
  <c r="E29" i="1"/>
  <c r="D29" i="1"/>
  <c r="F29" i="1" s="1"/>
  <c r="I29" i="1" s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H20" i="1"/>
  <c r="G20" i="1"/>
  <c r="E20" i="1"/>
  <c r="D20" i="1"/>
  <c r="F20" i="1" s="1"/>
  <c r="I20" i="1" s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H45" i="1" s="1"/>
  <c r="G10" i="1"/>
  <c r="G45" i="1" s="1"/>
  <c r="E10" i="1"/>
  <c r="E45" i="1" s="1"/>
  <c r="D10" i="1"/>
  <c r="F10" i="1" s="1"/>
  <c r="B4" i="1"/>
  <c r="F45" i="1" l="1"/>
  <c r="I10" i="1"/>
  <c r="I45" i="1" s="1"/>
  <c r="D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6" authorId="0" shapeId="0" xr:uid="{39C772A6-FCBC-4695-9136-2E9E843BFB6C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<sst xmlns="http://schemas.openxmlformats.org/spreadsheetml/2006/main" count="46" uniqueCount="46">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</sst>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justify" vertical="center" wrapText="1"/>
      <protection hidden="1"/>
    </xf>
    <xf numFmtId="0" fontId="2" fillId="2" borderId="8" xfId="0" applyFont="1" applyFill="1" applyBorder="1" applyAlignment="1" applyProtection="1">
      <alignment horizontal="justify" vertical="center" wrapText="1"/>
      <protection hidden="1"/>
    </xf>
    <xf numFmtId="0" fontId="2" fillId="2" borderId="0" xfId="0" applyFont="1" applyFill="1" applyAlignment="1" applyProtection="1">
      <alignment vertical="top"/>
      <protection hidden="1"/>
    </xf>
    <xf numFmtId="40" fontId="5" fillId="2" borderId="0" xfId="0" applyNumberFormat="1" applyFont="1" applyFill="1" applyAlignment="1" applyProtection="1">
      <alignment horizontal="right" vertical="top" wrapText="1"/>
      <protection hidden="1"/>
    </xf>
    <xf numFmtId="40" fontId="5" fillId="2" borderId="10" xfId="0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2" fillId="2" borderId="9" xfId="0" applyFont="1" applyFill="1" applyBorder="1" applyAlignment="1" applyProtection="1">
      <alignment horizontal="left" vertical="top"/>
      <protection hidden="1"/>
    </xf>
    <xf numFmtId="0" fontId="2" fillId="2" borderId="10" xfId="0" applyFont="1" applyFill="1" applyBorder="1" applyAlignment="1" applyProtection="1">
      <alignment horizontal="justify" vertical="center"/>
      <protection hidden="1"/>
    </xf>
    <xf numFmtId="40" fontId="2" fillId="2" borderId="0" xfId="1" applyNumberFormat="1" applyFont="1" applyFill="1" applyBorder="1" applyAlignment="1" applyProtection="1">
      <alignment horizontal="right" vertical="top" wrapText="1"/>
      <protection hidden="1"/>
    </xf>
    <xf numFmtId="40" fontId="2" fillId="2" borderId="10" xfId="1" applyNumberFormat="1" applyFont="1" applyFill="1" applyBorder="1" applyAlignment="1" applyProtection="1">
      <alignment horizontal="right" vertical="top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justify" vertical="center" wrapText="1"/>
      <protection hidden="1"/>
    </xf>
    <xf numFmtId="0" fontId="2" fillId="2" borderId="0" xfId="0" applyFont="1" applyFill="1" applyAlignment="1" applyProtection="1">
      <alignment horizontal="justify" vertical="center" wrapText="1"/>
      <protection hidden="1"/>
    </xf>
    <xf numFmtId="0" fontId="5" fillId="2" borderId="0" xfId="0" applyFont="1" applyFill="1" applyAlignment="1" applyProtection="1">
      <alignment vertical="top"/>
      <protection hidden="1"/>
    </xf>
    <xf numFmtId="40" fontId="5" fillId="2" borderId="0" xfId="1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2" fillId="2" borderId="10" xfId="0" applyFont="1" applyFill="1" applyBorder="1" applyAlignment="1" applyProtection="1">
      <alignment horizontal="justify"/>
      <protection hidden="1"/>
    </xf>
    <xf numFmtId="40" fontId="2" fillId="2" borderId="0" xfId="1" applyNumberFormat="1" applyFont="1" applyFill="1" applyBorder="1" applyAlignment="1" applyProtection="1">
      <alignment horizontal="right" vertical="top"/>
      <protection hidden="1"/>
    </xf>
    <xf numFmtId="40" fontId="4" fillId="0" borderId="0" xfId="2" applyNumberFormat="1" applyFont="1" applyProtection="1">
      <protection locked="0"/>
    </xf>
    <xf numFmtId="40" fontId="2" fillId="2" borderId="0" xfId="0" applyNumberFormat="1" applyFont="1" applyFill="1" applyAlignment="1" applyProtection="1">
      <alignment horizontal="right" vertical="top"/>
      <protection hidden="1"/>
    </xf>
    <xf numFmtId="0" fontId="2" fillId="2" borderId="10" xfId="0" applyFont="1" applyFill="1" applyBorder="1" applyAlignment="1" applyProtection="1">
      <alignment horizontal="justify" vertical="top"/>
      <protection hidden="1"/>
    </xf>
    <xf numFmtId="40" fontId="2" fillId="2" borderId="10" xfId="1" applyNumberFormat="1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Alignment="1" applyProtection="1">
      <alignment horizontal="left" vertical="top"/>
      <protection hidden="1"/>
    </xf>
    <xf numFmtId="0" fontId="2" fillId="2" borderId="12" xfId="0" applyFont="1" applyFill="1" applyBorder="1" applyAlignment="1" applyProtection="1">
      <alignment horizontal="justify" vertical="center"/>
      <protection hidden="1"/>
    </xf>
    <xf numFmtId="40" fontId="2" fillId="2" borderId="13" xfId="1" applyNumberFormat="1" applyFont="1" applyFill="1" applyBorder="1" applyAlignment="1" applyProtection="1">
      <alignment horizontal="right" vertical="top"/>
      <protection hidden="1"/>
    </xf>
    <xf numFmtId="40" fontId="2" fillId="2" borderId="13" xfId="1" applyNumberFormat="1" applyFont="1" applyFill="1" applyBorder="1" applyAlignment="1" applyProtection="1">
      <alignment horizontal="right" vertical="top" wrapText="1"/>
      <protection hidden="1"/>
    </xf>
    <xf numFmtId="40" fontId="2" fillId="2" borderId="12" xfId="1" applyNumberFormat="1" applyFont="1" applyFill="1" applyBorder="1" applyAlignment="1" applyProtection="1">
      <alignment horizontal="right" vertical="top" wrapText="1"/>
      <protection hidden="1"/>
    </xf>
    <xf numFmtId="0" fontId="5" fillId="2" borderId="11" xfId="0" applyFont="1" applyFill="1" applyBorder="1" applyAlignment="1" applyProtection="1">
      <alignment horizontal="left" vertical="top"/>
      <protection hidden="1"/>
    </xf>
    <xf numFmtId="0" fontId="5" fillId="2" borderId="12" xfId="0" applyFont="1" applyFill="1" applyBorder="1" applyAlignment="1" applyProtection="1">
      <alignment vertical="top"/>
      <protection hidden="1"/>
    </xf>
    <xf numFmtId="43" fontId="5" fillId="2" borderId="12" xfId="1" applyFont="1" applyFill="1" applyBorder="1" applyAlignment="1" applyProtection="1">
      <alignment horizontal="right" vertical="top"/>
      <protection hidden="1"/>
    </xf>
    <xf numFmtId="43" fontId="5" fillId="2" borderId="14" xfId="1" applyFont="1" applyFill="1" applyBorder="1" applyAlignment="1" applyProtection="1">
      <alignment horizontal="right" vertical="top"/>
      <protection hidden="1"/>
    </xf>
    <xf numFmtId="0" fontId="7" fillId="2" borderId="0" xfId="0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left" vertical="top" wrapText="1"/>
      <protection hidden="1"/>
    </xf>
    <xf numFmtId="0" fontId="5" fillId="2" borderId="1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Normal" xfId="0" builtinId="0"/>
    <cellStyle name="Normal 2 3 9" xfId="2" xr:uid="{3D30CDF2-B4BC-473D-A1ED-C064AB29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160788</xdr:colOff>
      <xdr:row>47</xdr:row>
      <xdr:rowOff>93440</xdr:rowOff>
    </xdr:from>
    <xdr:to>
      <xdr:col>8</xdr:col>
      <xdr:colOff>999586</xdr:colOff>
      <xdr:row>49</xdr:row>
      <xdr:rowOff>128504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4C5ECC6-C67A-460D-AB09-407F734C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138" y="7875365"/>
          <a:ext cx="10535248" cy="35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661149</xdr:colOff>
      <xdr:row>0</xdr:row>
      <xdr:rowOff>7468</xdr:rowOff>
    </xdr:from>
    <xdr:to>
      <xdr:col>4</xdr:col>
      <xdr:colOff>898781</xdr:colOff>
      <xdr:row>1</xdr:row>
      <xdr:rowOff>66685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4992AB14-6E21-41D0-8891-1908F5F243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49"/>
        <a:stretch/>
      </xdr:blipFill>
      <xdr:spPr>
        <a:xfrm>
          <a:off x="5337924" y="7468"/>
          <a:ext cx="1352057" cy="6973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2do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Del 1 de Enero Al 30 de Junio de 2019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8B760-C33E-4327-A0D9-A0B937DEE9CE}">
  <sheetPr>
    <tabColor theme="9" tint="-0.249977111117893"/>
    <pageSetUpPr fitToPage="1"/>
  </sheetPr>
  <dimension ref="A1:J56"/>
  <sheetViews>
    <sheetView showGridLines="0" tabSelected="1" showWhiteSpace="0" zoomScale="85" zoomScaleNormal="85" workbookViewId="0"/>
  </sheetViews>
  <sheetFormatPr baseColWidth="10" defaultColWidth="11.42578125" defaultRowHeight="12.75" customHeight="1" zeroHeight="1" x14ac:dyDescent="0.2"/>
  <cols>
    <col min="1" max="1" width="7.7109375" style="1" customWidth="1"/>
    <col min="2" max="2" width="4.5703125" style="2" customWidth="1"/>
    <col min="3" max="3" width="57.85546875" style="3" customWidth="1"/>
    <col min="4" max="4" width="16.7109375" style="3" bestFit="1" customWidth="1"/>
    <col min="5" max="9" width="16.5703125" style="3" bestFit="1" customWidth="1"/>
    <col min="10" max="10" width="7.28515625" style="1" customWidth="1"/>
    <col min="11" max="16384" width="11.42578125" style="3"/>
  </cols>
  <sheetData>
    <row r="1" spans="1:10" ht="50.45" customHeight="1" x14ac:dyDescent="0.2"/>
    <row r="2" spans="1:10" x14ac:dyDescent="0.2">
      <c r="B2" s="4" t="s">
        <v>0</v>
      </c>
      <c r="C2" s="4"/>
      <c r="D2" s="4"/>
      <c r="E2" s="4"/>
      <c r="F2" s="4"/>
      <c r="G2" s="4"/>
      <c r="H2" s="4"/>
      <c r="I2" s="4"/>
    </row>
    <row r="3" spans="1:10" x14ac:dyDescent="0.2">
      <c r="B3" s="4" t="s">
        <v>1</v>
      </c>
      <c r="C3" s="4"/>
      <c r="D3" s="4"/>
      <c r="E3" s="4"/>
      <c r="F3" s="4"/>
      <c r="G3" s="4"/>
      <c r="H3" s="4"/>
      <c r="I3" s="4"/>
    </row>
    <row r="4" spans="1:10" x14ac:dyDescent="0.2">
      <c r="B4" s="4" t="str">
        <f>+[1]CETG!B5</f>
        <v>Del 1 de Enero Al 30 de Junio de 2019</v>
      </c>
      <c r="C4" s="4"/>
      <c r="D4" s="4"/>
      <c r="E4" s="4"/>
      <c r="F4" s="4"/>
      <c r="G4" s="4"/>
      <c r="H4" s="4"/>
      <c r="I4" s="4"/>
    </row>
    <row r="5" spans="1:10" s="1" customFormat="1" ht="5.0999999999999996" customHeight="1" x14ac:dyDescent="0.2">
      <c r="B5" s="5"/>
      <c r="C5" s="5"/>
      <c r="D5" s="5"/>
      <c r="E5" s="5"/>
      <c r="F5" s="5"/>
      <c r="G5" s="5"/>
      <c r="H5" s="5"/>
      <c r="I5" s="5"/>
    </row>
    <row r="6" spans="1:10" x14ac:dyDescent="0.2">
      <c r="B6" s="45" t="s">
        <v>2</v>
      </c>
      <c r="C6" s="45"/>
      <c r="D6" s="47" t="s">
        <v>3</v>
      </c>
      <c r="E6" s="48"/>
      <c r="F6" s="48"/>
      <c r="G6" s="48"/>
      <c r="H6" s="49"/>
      <c r="I6" s="50" t="s">
        <v>4</v>
      </c>
    </row>
    <row r="7" spans="1:10" ht="25.5" x14ac:dyDescent="0.2">
      <c r="B7" s="45"/>
      <c r="C7" s="45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50"/>
    </row>
    <row r="8" spans="1:10" x14ac:dyDescent="0.2">
      <c r="B8" s="46"/>
      <c r="C8" s="46"/>
      <c r="D8" s="7">
        <v>1</v>
      </c>
      <c r="E8" s="7">
        <v>2</v>
      </c>
      <c r="F8" s="7" t="s">
        <v>10</v>
      </c>
      <c r="G8" s="7">
        <v>4</v>
      </c>
      <c r="H8" s="7">
        <v>5</v>
      </c>
      <c r="I8" s="7" t="s">
        <v>11</v>
      </c>
    </row>
    <row r="9" spans="1:10" ht="3" customHeight="1" x14ac:dyDescent="0.2">
      <c r="B9" s="8"/>
      <c r="C9" s="9"/>
      <c r="D9" s="10"/>
      <c r="E9" s="10"/>
      <c r="F9" s="10"/>
      <c r="G9" s="10"/>
      <c r="H9" s="10"/>
      <c r="I9" s="9"/>
    </row>
    <row r="10" spans="1:10" s="14" customFormat="1" ht="12.75" customHeight="1" x14ac:dyDescent="0.25">
      <c r="A10" s="11"/>
      <c r="B10" s="42" t="s">
        <v>12</v>
      </c>
      <c r="C10" s="43"/>
      <c r="D10" s="12">
        <f>+SUM(D11:D18)</f>
        <v>0</v>
      </c>
      <c r="E10" s="12">
        <f>+SUM(E11:E18)</f>
        <v>0</v>
      </c>
      <c r="F10" s="12">
        <f>+D10+E10</f>
        <v>0</v>
      </c>
      <c r="G10" s="12">
        <f>+SUM(G11:G18)</f>
        <v>0</v>
      </c>
      <c r="H10" s="12">
        <f>+SUM(H11:H18)</f>
        <v>0</v>
      </c>
      <c r="I10" s="13">
        <f>+F10-G10</f>
        <v>0</v>
      </c>
      <c r="J10" s="11"/>
    </row>
    <row r="11" spans="1:10" s="14" customFormat="1" x14ac:dyDescent="0.25">
      <c r="A11" s="11"/>
      <c r="B11" s="15"/>
      <c r="C11" s="16" t="s">
        <v>13</v>
      </c>
      <c r="D11" s="17">
        <v>0</v>
      </c>
      <c r="E11" s="17">
        <v>0</v>
      </c>
      <c r="F11" s="17">
        <f>+D11+E11</f>
        <v>0</v>
      </c>
      <c r="G11" s="17">
        <v>0</v>
      </c>
      <c r="H11" s="17">
        <v>0</v>
      </c>
      <c r="I11" s="18">
        <f>+F11-G11</f>
        <v>0</v>
      </c>
      <c r="J11" s="11"/>
    </row>
    <row r="12" spans="1:10" s="14" customFormat="1" ht="12.75" customHeight="1" x14ac:dyDescent="0.25">
      <c r="A12" s="11"/>
      <c r="B12" s="15"/>
      <c r="C12" s="16" t="s">
        <v>14</v>
      </c>
      <c r="D12" s="17">
        <v>0</v>
      </c>
      <c r="E12" s="17">
        <v>0</v>
      </c>
      <c r="F12" s="17">
        <f t="shared" ref="F12:F18" si="0">+D12+E12</f>
        <v>0</v>
      </c>
      <c r="G12" s="17">
        <v>0</v>
      </c>
      <c r="H12" s="17">
        <v>0</v>
      </c>
      <c r="I12" s="18">
        <f t="shared" ref="I12:I18" si="1">+F12-G12</f>
        <v>0</v>
      </c>
      <c r="J12" s="11"/>
    </row>
    <row r="13" spans="1:10" s="14" customFormat="1" x14ac:dyDescent="0.25">
      <c r="A13" s="11"/>
      <c r="B13" s="15"/>
      <c r="C13" s="16" t="s">
        <v>15</v>
      </c>
      <c r="D13" s="17">
        <v>0</v>
      </c>
      <c r="E13" s="17">
        <v>0</v>
      </c>
      <c r="F13" s="17">
        <f t="shared" si="0"/>
        <v>0</v>
      </c>
      <c r="G13" s="17">
        <v>0</v>
      </c>
      <c r="H13" s="17">
        <v>0</v>
      </c>
      <c r="I13" s="18">
        <f t="shared" si="1"/>
        <v>0</v>
      </c>
      <c r="J13" s="11"/>
    </row>
    <row r="14" spans="1:10" s="14" customFormat="1" ht="12.75" customHeight="1" x14ac:dyDescent="0.25">
      <c r="A14" s="11"/>
      <c r="B14" s="15"/>
      <c r="C14" s="16" t="s">
        <v>16</v>
      </c>
      <c r="D14" s="17">
        <v>0</v>
      </c>
      <c r="E14" s="17">
        <v>0</v>
      </c>
      <c r="F14" s="17">
        <f t="shared" si="0"/>
        <v>0</v>
      </c>
      <c r="G14" s="17">
        <v>0</v>
      </c>
      <c r="H14" s="17">
        <v>0</v>
      </c>
      <c r="I14" s="18">
        <f t="shared" si="1"/>
        <v>0</v>
      </c>
      <c r="J14" s="11"/>
    </row>
    <row r="15" spans="1:10" s="14" customFormat="1" ht="12.75" customHeight="1" x14ac:dyDescent="0.25">
      <c r="A15" s="11"/>
      <c r="B15" s="15"/>
      <c r="C15" s="16" t="s">
        <v>17</v>
      </c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8">
        <f t="shared" si="1"/>
        <v>0</v>
      </c>
      <c r="J15" s="11"/>
    </row>
    <row r="16" spans="1:10" s="14" customFormat="1" ht="12.75" customHeight="1" x14ac:dyDescent="0.25">
      <c r="A16" s="11"/>
      <c r="B16" s="15"/>
      <c r="C16" s="16" t="s">
        <v>18</v>
      </c>
      <c r="D16" s="17">
        <v>0</v>
      </c>
      <c r="E16" s="17">
        <v>0</v>
      </c>
      <c r="F16" s="17">
        <f t="shared" si="0"/>
        <v>0</v>
      </c>
      <c r="G16" s="17">
        <v>0</v>
      </c>
      <c r="H16" s="17">
        <v>0</v>
      </c>
      <c r="I16" s="18">
        <f t="shared" si="1"/>
        <v>0</v>
      </c>
      <c r="J16" s="11"/>
    </row>
    <row r="17" spans="1:10" s="14" customFormat="1" x14ac:dyDescent="0.25">
      <c r="A17" s="11"/>
      <c r="B17" s="15"/>
      <c r="C17" s="16" t="s">
        <v>19</v>
      </c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8">
        <f t="shared" si="1"/>
        <v>0</v>
      </c>
      <c r="J17" s="11"/>
    </row>
    <row r="18" spans="1:10" s="14" customFormat="1" ht="12.75" customHeight="1" x14ac:dyDescent="0.25">
      <c r="A18" s="11"/>
      <c r="B18" s="15"/>
      <c r="C18" s="16" t="s">
        <v>20</v>
      </c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8">
        <f t="shared" si="1"/>
        <v>0</v>
      </c>
      <c r="J18" s="11"/>
    </row>
    <row r="19" spans="1:10" ht="3" customHeight="1" x14ac:dyDescent="0.2">
      <c r="B19" s="19"/>
      <c r="C19" s="20"/>
      <c r="D19" s="21"/>
      <c r="E19" s="21"/>
      <c r="F19" s="21"/>
      <c r="G19" s="21"/>
      <c r="H19" s="21"/>
      <c r="I19" s="20"/>
    </row>
    <row r="20" spans="1:10" s="24" customFormat="1" ht="12.75" customHeight="1" x14ac:dyDescent="0.25">
      <c r="A20" s="22"/>
      <c r="B20" s="42" t="s">
        <v>21</v>
      </c>
      <c r="C20" s="43"/>
      <c r="D20" s="23">
        <f>+SUM(D21:D27)</f>
        <v>4337904968</v>
      </c>
      <c r="E20" s="23">
        <f>+SUM(E21:E27)</f>
        <v>766145546.28999996</v>
      </c>
      <c r="F20" s="12">
        <f>+D20+E20</f>
        <v>5104050514.29</v>
      </c>
      <c r="G20" s="23">
        <f>+SUM(G21:G27)</f>
        <v>1774358275.6600001</v>
      </c>
      <c r="H20" s="23">
        <f>+SUM(H21:H27)</f>
        <v>1774078341.1700001</v>
      </c>
      <c r="I20" s="13">
        <f>+F20-G20</f>
        <v>3329692238.6300001</v>
      </c>
      <c r="J20" s="22"/>
    </row>
    <row r="21" spans="1:10" s="14" customFormat="1" x14ac:dyDescent="0.2">
      <c r="A21" s="11"/>
      <c r="B21" s="15"/>
      <c r="C21" s="25" t="s">
        <v>22</v>
      </c>
      <c r="D21" s="26">
        <v>0</v>
      </c>
      <c r="E21" s="26">
        <v>0</v>
      </c>
      <c r="F21" s="17">
        <f t="shared" ref="F21:F27" si="2">+D21+E21</f>
        <v>0</v>
      </c>
      <c r="G21" s="26">
        <v>0</v>
      </c>
      <c r="H21" s="26">
        <v>0</v>
      </c>
      <c r="I21" s="18">
        <f t="shared" ref="I21:I27" si="3">+F21-G21</f>
        <v>0</v>
      </c>
      <c r="J21" s="11"/>
    </row>
    <row r="22" spans="1:10" s="14" customFormat="1" ht="12.75" customHeight="1" x14ac:dyDescent="0.2">
      <c r="A22" s="11"/>
      <c r="B22" s="15"/>
      <c r="C22" s="25" t="s">
        <v>23</v>
      </c>
      <c r="D22" s="26">
        <v>0</v>
      </c>
      <c r="E22" s="26">
        <v>0</v>
      </c>
      <c r="F22" s="17">
        <f t="shared" si="2"/>
        <v>0</v>
      </c>
      <c r="G22" s="26">
        <v>0</v>
      </c>
      <c r="H22" s="26">
        <v>0</v>
      </c>
      <c r="I22" s="18">
        <f t="shared" si="3"/>
        <v>0</v>
      </c>
      <c r="J22" s="11"/>
    </row>
    <row r="23" spans="1:10" s="14" customFormat="1" ht="12.75" customHeight="1" x14ac:dyDescent="0.2">
      <c r="A23" s="11"/>
      <c r="B23" s="15"/>
      <c r="C23" s="25" t="s">
        <v>24</v>
      </c>
      <c r="D23" s="27">
        <v>4337904968</v>
      </c>
      <c r="E23" s="27">
        <v>766145546.28999996</v>
      </c>
      <c r="F23" s="17">
        <f t="shared" si="2"/>
        <v>5104050514.29</v>
      </c>
      <c r="G23" s="27">
        <v>1774358275.6600001</v>
      </c>
      <c r="H23" s="27">
        <v>1774078341.1700001</v>
      </c>
      <c r="I23" s="18">
        <f t="shared" si="3"/>
        <v>3329692238.6300001</v>
      </c>
      <c r="J23" s="11"/>
    </row>
    <row r="24" spans="1:10" s="14" customFormat="1" x14ac:dyDescent="0.2">
      <c r="A24" s="11"/>
      <c r="B24" s="15"/>
      <c r="C24" s="25" t="s">
        <v>25</v>
      </c>
      <c r="D24" s="28">
        <v>0</v>
      </c>
      <c r="E24" s="28">
        <v>0</v>
      </c>
      <c r="F24" s="17">
        <f t="shared" si="2"/>
        <v>0</v>
      </c>
      <c r="G24" s="28">
        <v>0</v>
      </c>
      <c r="H24" s="28">
        <v>0</v>
      </c>
      <c r="I24" s="18">
        <f t="shared" si="3"/>
        <v>0</v>
      </c>
      <c r="J24" s="11"/>
    </row>
    <row r="25" spans="1:10" s="14" customFormat="1" x14ac:dyDescent="0.2">
      <c r="A25" s="11"/>
      <c r="B25" s="15"/>
      <c r="C25" s="25" t="s">
        <v>26</v>
      </c>
      <c r="D25" s="28">
        <v>0</v>
      </c>
      <c r="E25" s="28">
        <v>0</v>
      </c>
      <c r="F25" s="17">
        <f t="shared" si="2"/>
        <v>0</v>
      </c>
      <c r="G25" s="28">
        <v>0</v>
      </c>
      <c r="H25" s="28">
        <v>0</v>
      </c>
      <c r="I25" s="18">
        <f t="shared" si="3"/>
        <v>0</v>
      </c>
      <c r="J25" s="11"/>
    </row>
    <row r="26" spans="1:10" s="14" customFormat="1" x14ac:dyDescent="0.2">
      <c r="A26" s="11"/>
      <c r="B26" s="15"/>
      <c r="C26" s="25" t="s">
        <v>27</v>
      </c>
      <c r="D26" s="28">
        <v>0</v>
      </c>
      <c r="E26" s="28">
        <v>0</v>
      </c>
      <c r="F26" s="17">
        <f t="shared" si="2"/>
        <v>0</v>
      </c>
      <c r="G26" s="28">
        <v>0</v>
      </c>
      <c r="H26" s="28">
        <v>0</v>
      </c>
      <c r="I26" s="18">
        <f t="shared" si="3"/>
        <v>0</v>
      </c>
      <c r="J26" s="11"/>
    </row>
    <row r="27" spans="1:10" s="14" customFormat="1" x14ac:dyDescent="0.2">
      <c r="A27" s="11"/>
      <c r="B27" s="15"/>
      <c r="C27" s="25" t="s">
        <v>28</v>
      </c>
      <c r="D27" s="28">
        <v>0</v>
      </c>
      <c r="E27" s="28">
        <v>0</v>
      </c>
      <c r="F27" s="17">
        <f t="shared" si="2"/>
        <v>0</v>
      </c>
      <c r="G27" s="28">
        <v>0</v>
      </c>
      <c r="H27" s="28">
        <v>0</v>
      </c>
      <c r="I27" s="18">
        <f t="shared" si="3"/>
        <v>0</v>
      </c>
      <c r="J27" s="11"/>
    </row>
    <row r="28" spans="1:10" s="14" customFormat="1" ht="1.5" customHeight="1" x14ac:dyDescent="0.25">
      <c r="A28" s="11"/>
      <c r="B28" s="15"/>
      <c r="C28" s="29"/>
      <c r="D28" s="28"/>
      <c r="E28" s="28"/>
      <c r="F28" s="28"/>
      <c r="G28" s="28"/>
      <c r="H28" s="28"/>
      <c r="I28" s="30"/>
      <c r="J28" s="11"/>
    </row>
    <row r="29" spans="1:10" s="24" customFormat="1" x14ac:dyDescent="0.25">
      <c r="A29" s="22"/>
      <c r="B29" s="42" t="s">
        <v>29</v>
      </c>
      <c r="C29" s="43"/>
      <c r="D29" s="23">
        <f>+SUM(D30:D38)</f>
        <v>0</v>
      </c>
      <c r="E29" s="23">
        <f>+SUM(E30:E38)</f>
        <v>0</v>
      </c>
      <c r="F29" s="12">
        <f>+D29+E29</f>
        <v>0</v>
      </c>
      <c r="G29" s="23">
        <f>+SUM(G30:G38)</f>
        <v>0</v>
      </c>
      <c r="H29" s="23">
        <f>+SUM(H30:H38)</f>
        <v>0</v>
      </c>
      <c r="I29" s="13">
        <f>+F29-G29</f>
        <v>0</v>
      </c>
      <c r="J29" s="22"/>
    </row>
    <row r="30" spans="1:10" s="14" customFormat="1" x14ac:dyDescent="0.25">
      <c r="A30" s="11"/>
      <c r="B30" s="15"/>
      <c r="C30" s="16" t="s">
        <v>30</v>
      </c>
      <c r="D30" s="26">
        <v>0</v>
      </c>
      <c r="E30" s="26">
        <v>0</v>
      </c>
      <c r="F30" s="17">
        <f t="shared" ref="F30:F38" si="4">+D30+E30</f>
        <v>0</v>
      </c>
      <c r="G30" s="26">
        <v>0</v>
      </c>
      <c r="H30" s="26">
        <v>0</v>
      </c>
      <c r="I30" s="18">
        <f t="shared" ref="I30:I38" si="5">+F30-G30</f>
        <v>0</v>
      </c>
      <c r="J30" s="11"/>
    </row>
    <row r="31" spans="1:10" s="14" customFormat="1" x14ac:dyDescent="0.25">
      <c r="A31" s="11"/>
      <c r="B31" s="15"/>
      <c r="C31" s="16" t="s">
        <v>31</v>
      </c>
      <c r="D31" s="26">
        <v>0</v>
      </c>
      <c r="E31" s="26">
        <v>0</v>
      </c>
      <c r="F31" s="17">
        <f t="shared" si="4"/>
        <v>0</v>
      </c>
      <c r="G31" s="26">
        <v>0</v>
      </c>
      <c r="H31" s="26">
        <v>0</v>
      </c>
      <c r="I31" s="18">
        <f t="shared" si="5"/>
        <v>0</v>
      </c>
      <c r="J31" s="11"/>
    </row>
    <row r="32" spans="1:10" s="14" customFormat="1" x14ac:dyDescent="0.25">
      <c r="A32" s="11"/>
      <c r="B32" s="15"/>
      <c r="C32" s="16" t="s">
        <v>32</v>
      </c>
      <c r="D32" s="26">
        <v>0</v>
      </c>
      <c r="E32" s="26">
        <v>0</v>
      </c>
      <c r="F32" s="17">
        <f t="shared" si="4"/>
        <v>0</v>
      </c>
      <c r="G32" s="26">
        <v>0</v>
      </c>
      <c r="H32" s="26">
        <v>0</v>
      </c>
      <c r="I32" s="18">
        <f t="shared" si="5"/>
        <v>0</v>
      </c>
      <c r="J32" s="11"/>
    </row>
    <row r="33" spans="1:10" s="14" customFormat="1" x14ac:dyDescent="0.25">
      <c r="A33" s="11"/>
      <c r="B33" s="15"/>
      <c r="C33" s="16" t="s">
        <v>33</v>
      </c>
      <c r="D33" s="26">
        <v>0</v>
      </c>
      <c r="E33" s="26">
        <v>0</v>
      </c>
      <c r="F33" s="17">
        <f t="shared" si="4"/>
        <v>0</v>
      </c>
      <c r="G33" s="26">
        <v>0</v>
      </c>
      <c r="H33" s="26">
        <v>0</v>
      </c>
      <c r="I33" s="18">
        <f t="shared" si="5"/>
        <v>0</v>
      </c>
      <c r="J33" s="11"/>
    </row>
    <row r="34" spans="1:10" s="14" customFormat="1" x14ac:dyDescent="0.25">
      <c r="A34" s="11"/>
      <c r="B34" s="15"/>
      <c r="C34" s="16" t="s">
        <v>34</v>
      </c>
      <c r="D34" s="26">
        <v>0</v>
      </c>
      <c r="E34" s="26">
        <v>0</v>
      </c>
      <c r="F34" s="17">
        <f t="shared" si="4"/>
        <v>0</v>
      </c>
      <c r="G34" s="26">
        <v>0</v>
      </c>
      <c r="H34" s="26">
        <v>0</v>
      </c>
      <c r="I34" s="18">
        <f t="shared" si="5"/>
        <v>0</v>
      </c>
      <c r="J34" s="11"/>
    </row>
    <row r="35" spans="1:10" s="14" customFormat="1" x14ac:dyDescent="0.25">
      <c r="A35" s="11"/>
      <c r="B35" s="15"/>
      <c r="C35" s="16" t="s">
        <v>35</v>
      </c>
      <c r="D35" s="26">
        <v>0</v>
      </c>
      <c r="E35" s="26">
        <v>0</v>
      </c>
      <c r="F35" s="17">
        <f t="shared" si="4"/>
        <v>0</v>
      </c>
      <c r="G35" s="26">
        <v>0</v>
      </c>
      <c r="H35" s="26">
        <v>0</v>
      </c>
      <c r="I35" s="18">
        <f t="shared" si="5"/>
        <v>0</v>
      </c>
      <c r="J35" s="11"/>
    </row>
    <row r="36" spans="1:10" s="14" customFormat="1" x14ac:dyDescent="0.25">
      <c r="A36" s="11"/>
      <c r="B36" s="15"/>
      <c r="C36" s="16" t="s">
        <v>36</v>
      </c>
      <c r="D36" s="26">
        <v>0</v>
      </c>
      <c r="E36" s="26">
        <v>0</v>
      </c>
      <c r="F36" s="17">
        <f t="shared" si="4"/>
        <v>0</v>
      </c>
      <c r="G36" s="26">
        <v>0</v>
      </c>
      <c r="H36" s="26">
        <v>0</v>
      </c>
      <c r="I36" s="18">
        <f t="shared" si="5"/>
        <v>0</v>
      </c>
      <c r="J36" s="11"/>
    </row>
    <row r="37" spans="1:10" s="14" customFormat="1" x14ac:dyDescent="0.25">
      <c r="A37" s="11"/>
      <c r="B37" s="15"/>
      <c r="C37" s="16" t="s">
        <v>37</v>
      </c>
      <c r="D37" s="26">
        <v>0</v>
      </c>
      <c r="E37" s="26">
        <v>0</v>
      </c>
      <c r="F37" s="17">
        <f t="shared" si="4"/>
        <v>0</v>
      </c>
      <c r="G37" s="26">
        <v>0</v>
      </c>
      <c r="H37" s="26">
        <v>0</v>
      </c>
      <c r="I37" s="18">
        <f t="shared" si="5"/>
        <v>0</v>
      </c>
      <c r="J37" s="11"/>
    </row>
    <row r="38" spans="1:10" s="14" customFormat="1" x14ac:dyDescent="0.25">
      <c r="A38" s="11"/>
      <c r="B38" s="15"/>
      <c r="C38" s="16" t="s">
        <v>38</v>
      </c>
      <c r="D38" s="26">
        <v>0</v>
      </c>
      <c r="E38" s="26">
        <v>0</v>
      </c>
      <c r="F38" s="17">
        <f t="shared" si="4"/>
        <v>0</v>
      </c>
      <c r="G38" s="26">
        <v>0</v>
      </c>
      <c r="H38" s="26">
        <v>0</v>
      </c>
      <c r="I38" s="18">
        <f t="shared" si="5"/>
        <v>0</v>
      </c>
      <c r="J38" s="11"/>
    </row>
    <row r="39" spans="1:10" s="14" customFormat="1" ht="1.5" customHeight="1" x14ac:dyDescent="0.25">
      <c r="A39" s="11"/>
      <c r="B39" s="15"/>
      <c r="C39" s="29"/>
      <c r="D39" s="26"/>
      <c r="E39" s="26"/>
      <c r="F39" s="26"/>
      <c r="G39" s="26"/>
      <c r="H39" s="26"/>
      <c r="I39" s="30"/>
      <c r="J39" s="11"/>
    </row>
    <row r="40" spans="1:10" s="24" customFormat="1" x14ac:dyDescent="0.25">
      <c r="A40" s="22"/>
      <c r="B40" s="42" t="s">
        <v>39</v>
      </c>
      <c r="C40" s="43"/>
      <c r="D40" s="23">
        <f>+SUM(D41:D44)</f>
        <v>0</v>
      </c>
      <c r="E40" s="23">
        <f>+SUM(E41:E44)</f>
        <v>0</v>
      </c>
      <c r="F40" s="12">
        <f>+D40+E40</f>
        <v>0</v>
      </c>
      <c r="G40" s="23">
        <f>+SUM(G41:G44)</f>
        <v>0</v>
      </c>
      <c r="H40" s="23">
        <f>+SUM(H41:H44)</f>
        <v>0</v>
      </c>
      <c r="I40" s="13">
        <f>+F40-G40</f>
        <v>0</v>
      </c>
      <c r="J40" s="22"/>
    </row>
    <row r="41" spans="1:10" s="14" customFormat="1" ht="12" customHeight="1" x14ac:dyDescent="0.25">
      <c r="A41" s="11"/>
      <c r="B41" s="15"/>
      <c r="C41" s="16" t="s">
        <v>40</v>
      </c>
      <c r="D41" s="26">
        <v>0</v>
      </c>
      <c r="E41" s="26">
        <v>0</v>
      </c>
      <c r="F41" s="17">
        <f t="shared" ref="F41:F44" si="6">+D41+E41</f>
        <v>0</v>
      </c>
      <c r="G41" s="26">
        <v>0</v>
      </c>
      <c r="H41" s="26">
        <v>0</v>
      </c>
      <c r="I41" s="18">
        <f t="shared" ref="I41:I44" si="7">+F41-G41</f>
        <v>0</v>
      </c>
      <c r="J41" s="11"/>
    </row>
    <row r="42" spans="1:10" s="14" customFormat="1" ht="25.5" x14ac:dyDescent="0.25">
      <c r="A42" s="11"/>
      <c r="B42" s="15"/>
      <c r="C42" s="16" t="s">
        <v>41</v>
      </c>
      <c r="D42" s="26">
        <v>0</v>
      </c>
      <c r="E42" s="26">
        <v>0</v>
      </c>
      <c r="F42" s="17">
        <f t="shared" si="6"/>
        <v>0</v>
      </c>
      <c r="G42" s="26">
        <v>0</v>
      </c>
      <c r="H42" s="26">
        <v>0</v>
      </c>
      <c r="I42" s="18">
        <f t="shared" si="7"/>
        <v>0</v>
      </c>
      <c r="J42" s="11"/>
    </row>
    <row r="43" spans="1:10" s="14" customFormat="1" x14ac:dyDescent="0.25">
      <c r="A43" s="11"/>
      <c r="B43" s="15"/>
      <c r="C43" s="16" t="s">
        <v>42</v>
      </c>
      <c r="D43" s="26">
        <v>0</v>
      </c>
      <c r="E43" s="26">
        <v>0</v>
      </c>
      <c r="F43" s="17">
        <f t="shared" si="6"/>
        <v>0</v>
      </c>
      <c r="G43" s="26">
        <v>0</v>
      </c>
      <c r="H43" s="26">
        <v>0</v>
      </c>
      <c r="I43" s="18">
        <f t="shared" si="7"/>
        <v>0</v>
      </c>
      <c r="J43" s="11"/>
    </row>
    <row r="44" spans="1:10" s="14" customFormat="1" x14ac:dyDescent="0.25">
      <c r="A44" s="11"/>
      <c r="B44" s="31"/>
      <c r="C44" s="32" t="s">
        <v>43</v>
      </c>
      <c r="D44" s="33">
        <v>0</v>
      </c>
      <c r="E44" s="33">
        <v>0</v>
      </c>
      <c r="F44" s="34">
        <f t="shared" si="6"/>
        <v>0</v>
      </c>
      <c r="G44" s="33">
        <v>0</v>
      </c>
      <c r="H44" s="33">
        <v>0</v>
      </c>
      <c r="I44" s="35">
        <f t="shared" si="7"/>
        <v>0</v>
      </c>
      <c r="J44" s="11"/>
    </row>
    <row r="45" spans="1:10" s="24" customFormat="1" ht="14.25" customHeight="1" x14ac:dyDescent="0.25">
      <c r="A45" s="22"/>
      <c r="B45" s="36"/>
      <c r="C45" s="37" t="s">
        <v>44</v>
      </c>
      <c r="D45" s="38">
        <f t="shared" ref="D45:I45" si="8">+D10+D20+D29+D40</f>
        <v>4337904968</v>
      </c>
      <c r="E45" s="39">
        <f t="shared" si="8"/>
        <v>766145546.28999996</v>
      </c>
      <c r="F45" s="39">
        <f t="shared" si="8"/>
        <v>5104050514.29</v>
      </c>
      <c r="G45" s="39">
        <f t="shared" si="8"/>
        <v>1774358275.6600001</v>
      </c>
      <c r="H45" s="39">
        <f t="shared" si="8"/>
        <v>1774078341.1700001</v>
      </c>
      <c r="I45" s="39">
        <f t="shared" si="8"/>
        <v>3329692238.6300001</v>
      </c>
      <c r="J45" s="22"/>
    </row>
    <row r="46" spans="1:10" x14ac:dyDescent="0.2">
      <c r="B46" s="40" t="s">
        <v>45</v>
      </c>
    </row>
    <row r="47" spans="1:10" x14ac:dyDescent="0.2"/>
    <row r="48" spans="1:10" x14ac:dyDescent="0.2">
      <c r="C48" s="41"/>
      <c r="F48" s="44"/>
      <c r="G48" s="44"/>
      <c r="H48" s="44"/>
      <c r="I48" s="44"/>
    </row>
    <row r="49" spans="3:9" x14ac:dyDescent="0.2">
      <c r="C49" s="41"/>
      <c r="F49" s="44"/>
      <c r="G49" s="44"/>
      <c r="H49" s="44"/>
      <c r="I49" s="44"/>
    </row>
    <row r="50" spans="3:9" x14ac:dyDescent="0.2">
      <c r="C50" s="41"/>
      <c r="F50" s="44"/>
      <c r="G50" s="44"/>
      <c r="H50" s="44"/>
      <c r="I50" s="44"/>
    </row>
    <row r="51" spans="3:9" x14ac:dyDescent="0.2"/>
    <row r="52" spans="3:9" x14ac:dyDescent="0.2"/>
    <row r="53" spans="3:9" x14ac:dyDescent="0.2"/>
    <row r="54" spans="3:9" x14ac:dyDescent="0.2"/>
    <row r="55" spans="3:9" x14ac:dyDescent="0.2"/>
    <row r="56" spans="3:9" x14ac:dyDescent="0.2"/>
  </sheetData>
  <mergeCells count="10">
    <mergeCell ref="B40:C40"/>
    <mergeCell ref="F48:I48"/>
    <mergeCell ref="F49:I49"/>
    <mergeCell ref="F50:I50"/>
    <mergeCell ref="B6:C8"/>
    <mergeCell ref="D6:H6"/>
    <mergeCell ref="I6:I7"/>
    <mergeCell ref="B10:C10"/>
    <mergeCell ref="B20:C20"/>
    <mergeCell ref="B29:C29"/>
  </mergeCells>
  <printOptions horizontalCentered="1"/>
  <pageMargins left="0" right="0" top="0.74803149606299213" bottom="0.74803149606299213" header="0.31496062992125984" footer="0.31496062992125984"/>
  <pageSetup scale="79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CF.FF</vt:lpstr>
      <vt:lpstr>CF.FF!Área_de_impresión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2020-08-19T20:13:22Z</dcterms:created>
  <dcterms:modified xsi:type="dcterms:W3CDTF">2020-08-19T20:16:39Z</dcterms:modified>
</cp:coreProperties>
</file>