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70" yWindow="50" windowWidth="23700" windowHeight="10100"/>
  </bookViews>
  <sheets>
    <sheet name="Formato 7 a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</definedNames>
  <calcPr calcId="152511"/>
</workbook>
</file>

<file path=xl/calcChain.xml><?xml version="1.0" encoding="utf-8"?>
<calcChain xmlns="http://schemas.openxmlformats.org/spreadsheetml/2006/main">
  <c r="C28" i="1" l="1"/>
  <c r="D28" i="1" s="1"/>
  <c r="E28" i="1" s="1"/>
  <c r="F28" i="1" s="1"/>
  <c r="G28" i="1" s="1"/>
  <c r="D27" i="1"/>
  <c r="C27" i="1"/>
  <c r="C26" i="1" s="1"/>
  <c r="B26" i="1"/>
  <c r="C22" i="1"/>
  <c r="D22" i="1" s="1"/>
  <c r="E22" i="1" s="1"/>
  <c r="F22" i="1" s="1"/>
  <c r="G22" i="1" s="1"/>
  <c r="C16" i="1"/>
  <c r="D16" i="1" s="1"/>
  <c r="C11" i="1"/>
  <c r="B11" i="1"/>
  <c r="G8" i="1"/>
  <c r="F8" i="1"/>
  <c r="E8" i="1"/>
  <c r="D8" i="1"/>
  <c r="C8" i="1"/>
  <c r="B8" i="1"/>
  <c r="C41" i="1" l="1"/>
  <c r="B41" i="1"/>
  <c r="D11" i="1"/>
  <c r="D26" i="1"/>
  <c r="E16" i="1"/>
  <c r="E27" i="1"/>
  <c r="B36" i="1"/>
  <c r="C36" i="1"/>
  <c r="E26" i="1" l="1"/>
  <c r="F27" i="1"/>
  <c r="E11" i="1"/>
  <c r="F16" i="1"/>
  <c r="D36" i="1"/>
  <c r="D41" i="1"/>
  <c r="G16" i="1" l="1"/>
  <c r="G11" i="1" s="1"/>
  <c r="F11" i="1"/>
  <c r="E36" i="1"/>
  <c r="E41" i="1"/>
  <c r="G27" i="1"/>
  <c r="G26" i="1" s="1"/>
  <c r="F26" i="1"/>
  <c r="F41" i="1" l="1"/>
  <c r="F36" i="1"/>
  <c r="G41" i="1"/>
  <c r="G36" i="1"/>
</calcChain>
</file>

<file path=xl/sharedStrings.xml><?xml version="1.0" encoding="utf-8"?>
<sst xmlns="http://schemas.openxmlformats.org/spreadsheetml/2006/main" count="34" uniqueCount="34">
  <si>
    <t>Formatos 7</t>
  </si>
  <si>
    <t>Proyecciones y Resultados de Ingresos y Egresos - LDF</t>
  </si>
  <si>
    <t>Formato 7 a)  Proyecciones de Ingresos -LDF</t>
  </si>
  <si>
    <t>GUANAJUATO, GTO./INSTITUTO DE SALUD PÚBLICA DEL ESTADO DE GUANAJUATO</t>
  </si>
  <si>
    <t>Proyecciones de Ingresos - LDF  EJERCICIO 2018</t>
  </si>
  <si>
    <t>(PESOS)</t>
  </si>
  <si>
    <t xml:space="preserve">(CIFRAS NOMINALES) 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</si>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</sst>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9" xfId="0" applyFont="1" applyFill="1" applyBorder="1" applyAlignment="1">
      <alignment horizontal="justify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 indent="1"/>
    </xf>
    <xf numFmtId="4" fontId="6" fillId="0" borderId="6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 vertical="center" wrapText="1" indent="3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10" fillId="0" borderId="0" xfId="0" applyFont="1"/>
    <xf numFmtId="43" fontId="10" fillId="0" borderId="0" xfId="1" applyFont="1"/>
    <xf numFmtId="4" fontId="0" fillId="0" borderId="0" xfId="0" applyNumberFormat="1"/>
    <xf numFmtId="43" fontId="0" fillId="0" borderId="0" xfId="0" applyNumberFormat="1"/>
    <xf numFmtId="43" fontId="8" fillId="0" borderId="6" xfId="1" applyFont="1" applyFill="1" applyBorder="1" applyAlignment="1">
      <alignment horizontal="right" vertical="center" wrapText="1"/>
    </xf>
    <xf numFmtId="43" fontId="8" fillId="0" borderId="6" xfId="1" applyFont="1" applyFill="1" applyBorder="1" applyAlignment="1">
      <alignment horizontal="right" vertical="center"/>
    </xf>
    <xf numFmtId="43" fontId="6" fillId="0" borderId="6" xfId="1" applyFont="1" applyFill="1" applyBorder="1" applyAlignment="1">
      <alignment horizontal="right" vertical="center" wrapText="1"/>
    </xf>
    <xf numFmtId="43" fontId="8" fillId="0" borderId="9" xfId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18/Informes%20trimestrales%20ASEG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="115" zoomScaleNormal="115" workbookViewId="0">
      <selection activeCell="C39" sqref="C39"/>
    </sheetView>
  </sheetViews>
  <sheetFormatPr baseColWidth="10" defaultRowHeight="14.5" x14ac:dyDescent="0.35"/>
  <cols>
    <col min="1" max="1" width="33.54296875" customWidth="1"/>
    <col min="2" max="2" width="15.81640625" bestFit="1" customWidth="1"/>
    <col min="3" max="3" width="17.7265625" bestFit="1" customWidth="1"/>
    <col min="4" max="4" width="15.81640625" bestFit="1" customWidth="1"/>
    <col min="5" max="6" width="15.54296875" bestFit="1" customWidth="1"/>
    <col min="7" max="7" width="15.81640625" bestFit="1" customWidth="1"/>
  </cols>
  <sheetData>
    <row r="1" spans="1:7" ht="15" x14ac:dyDescent="0.25">
      <c r="A1" s="28" t="s">
        <v>0</v>
      </c>
      <c r="B1" s="28"/>
      <c r="C1" s="28"/>
      <c r="D1" s="28"/>
      <c r="E1" s="28"/>
      <c r="F1" s="28"/>
      <c r="G1" s="28"/>
    </row>
    <row r="2" spans="1:7" ht="15" x14ac:dyDescent="0.25">
      <c r="A2" s="28" t="s">
        <v>1</v>
      </c>
      <c r="B2" s="28"/>
      <c r="C2" s="28"/>
      <c r="D2" s="28"/>
      <c r="E2" s="28"/>
      <c r="F2" s="28"/>
      <c r="G2" s="28"/>
    </row>
    <row r="3" spans="1:7" ht="15.75" thickBot="1" x14ac:dyDescent="0.3">
      <c r="A3" s="29" t="s">
        <v>2</v>
      </c>
      <c r="B3" s="29"/>
      <c r="C3" s="29"/>
      <c r="D3" s="29"/>
      <c r="E3" s="29"/>
      <c r="F3" s="29"/>
      <c r="G3" s="29"/>
    </row>
    <row r="4" spans="1:7" x14ac:dyDescent="0.35">
      <c r="A4" s="30" t="s">
        <v>3</v>
      </c>
      <c r="B4" s="31"/>
      <c r="C4" s="31"/>
      <c r="D4" s="31"/>
      <c r="E4" s="31"/>
      <c r="F4" s="31"/>
      <c r="G4" s="32"/>
    </row>
    <row r="5" spans="1:7" ht="15" x14ac:dyDescent="0.25">
      <c r="A5" s="23" t="s">
        <v>4</v>
      </c>
      <c r="B5" s="24"/>
      <c r="C5" s="24"/>
      <c r="D5" s="24"/>
      <c r="E5" s="24"/>
      <c r="F5" s="24"/>
      <c r="G5" s="25"/>
    </row>
    <row r="6" spans="1:7" ht="15" x14ac:dyDescent="0.25">
      <c r="A6" s="23" t="s">
        <v>5</v>
      </c>
      <c r="B6" s="24"/>
      <c r="C6" s="24"/>
      <c r="D6" s="24"/>
      <c r="E6" s="24"/>
      <c r="F6" s="24"/>
      <c r="G6" s="25"/>
    </row>
    <row r="7" spans="1:7" ht="15.75" thickBot="1" x14ac:dyDescent="0.3">
      <c r="A7" s="23" t="s">
        <v>6</v>
      </c>
      <c r="B7" s="24"/>
      <c r="C7" s="24"/>
      <c r="D7" s="24"/>
      <c r="E7" s="24"/>
      <c r="F7" s="24"/>
      <c r="G7" s="25"/>
    </row>
    <row r="8" spans="1:7" x14ac:dyDescent="0.35">
      <c r="A8" s="33" t="s">
        <v>7</v>
      </c>
      <c r="B8" s="26">
        <f>ANIO1P</f>
        <v>2018</v>
      </c>
      <c r="C8" s="35" t="str">
        <f>ANIO2P</f>
        <v>2019 (d)</v>
      </c>
      <c r="D8" s="35" t="str">
        <f>ANIO3P</f>
        <v>2020 (d)</v>
      </c>
      <c r="E8" s="35" t="str">
        <f>ANIO4P</f>
        <v>2021 (d)</v>
      </c>
      <c r="F8" s="35" t="str">
        <f>ANIO5P</f>
        <v>2022 (d)</v>
      </c>
      <c r="G8" s="35" t="str">
        <f>ANIO6P</f>
        <v>2023 (d)</v>
      </c>
    </row>
    <row r="9" spans="1:7" ht="15" thickBot="1" x14ac:dyDescent="0.4">
      <c r="A9" s="34"/>
      <c r="B9" s="27"/>
      <c r="C9" s="36"/>
      <c r="D9" s="36"/>
      <c r="E9" s="36"/>
      <c r="F9" s="36"/>
      <c r="G9" s="36"/>
    </row>
    <row r="10" spans="1:7" ht="15" x14ac:dyDescent="0.25">
      <c r="A10" s="1"/>
      <c r="B10" s="2"/>
      <c r="C10" s="2"/>
      <c r="D10" s="2"/>
      <c r="E10" s="2"/>
      <c r="F10" s="2"/>
      <c r="G10" s="2"/>
    </row>
    <row r="11" spans="1:7" ht="21" x14ac:dyDescent="0.35">
      <c r="A11" s="3" t="s">
        <v>8</v>
      </c>
      <c r="B11" s="4">
        <f>SUM(B12:B24)</f>
        <v>4101402107.6700001</v>
      </c>
      <c r="C11" s="4">
        <f t="shared" ref="C11:G11" si="0">SUM(C12:C24)</f>
        <v>4265458191.9768</v>
      </c>
      <c r="D11" s="4">
        <f t="shared" si="0"/>
        <v>4436076519.6558723</v>
      </c>
      <c r="E11" s="4">
        <f t="shared" si="0"/>
        <v>4613519580.4421082</v>
      </c>
      <c r="F11" s="4">
        <f t="shared" si="0"/>
        <v>4798060363.6597929</v>
      </c>
      <c r="G11" s="4">
        <f t="shared" si="0"/>
        <v>4989982778.2061844</v>
      </c>
    </row>
    <row r="12" spans="1:7" x14ac:dyDescent="0.35">
      <c r="A12" s="5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20.5" x14ac:dyDescent="0.35">
      <c r="A13" s="5" t="s">
        <v>10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35">
      <c r="A14" s="5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35">
      <c r="A15" s="5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ht="4.5" customHeight="1" x14ac:dyDescent="0.35">
      <c r="A16" s="22" t="s">
        <v>13</v>
      </c>
      <c r="B16" s="21">
        <v>4106118</v>
      </c>
      <c r="C16" s="21">
        <f>+B16*1.04</f>
        <v>4270362.72</v>
      </c>
      <c r="D16" s="21">
        <f>+C16*1.04</f>
        <v>4441177.2287999997</v>
      </c>
      <c r="E16" s="21">
        <f>+D16*1.04</f>
        <v>4618824.3179519996</v>
      </c>
      <c r="F16" s="21">
        <f>+E16*1.04</f>
        <v>4803577.2906700801</v>
      </c>
      <c r="G16" s="21">
        <f>+F16*1.04</f>
        <v>4995720.3822968835</v>
      </c>
    </row>
    <row r="17" spans="1:7" ht="15" customHeight="1" x14ac:dyDescent="0.35">
      <c r="A17" s="22"/>
      <c r="B17" s="21"/>
      <c r="C17" s="21"/>
      <c r="D17" s="21"/>
      <c r="E17" s="21"/>
      <c r="F17" s="21"/>
      <c r="G17" s="21"/>
    </row>
    <row r="18" spans="1:7" x14ac:dyDescent="0.35">
      <c r="A18" s="5" t="s">
        <v>14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ht="20.5" x14ac:dyDescent="0.35">
      <c r="A19" s="5" t="s">
        <v>15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35">
      <c r="A20" s="5" t="s">
        <v>16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ht="20.5" x14ac:dyDescent="0.35">
      <c r="A21" s="5" t="s">
        <v>17</v>
      </c>
      <c r="B21" s="18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35">
      <c r="A22" s="5" t="s">
        <v>18</v>
      </c>
      <c r="B22" s="18">
        <v>4097295989.6700001</v>
      </c>
      <c r="C22" s="19">
        <f>+B22*1.04</f>
        <v>4261187829.2568002</v>
      </c>
      <c r="D22" s="19">
        <f>+C22*1.04</f>
        <v>4431635342.4270725</v>
      </c>
      <c r="E22" s="19">
        <f>+D22*1.04</f>
        <v>4608900756.124156</v>
      </c>
      <c r="F22" s="19">
        <f>+E22*1.04</f>
        <v>4793256786.3691225</v>
      </c>
      <c r="G22" s="19">
        <f>+F22*1.04</f>
        <v>4984987057.8238878</v>
      </c>
    </row>
    <row r="23" spans="1:7" x14ac:dyDescent="0.35">
      <c r="A23" s="5" t="s">
        <v>19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35">
      <c r="A24" s="5" t="s">
        <v>20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5" x14ac:dyDescent="0.25">
      <c r="A25" s="8"/>
      <c r="B25" s="6"/>
      <c r="C25" s="7"/>
      <c r="D25" s="7"/>
      <c r="E25" s="7"/>
      <c r="F25" s="7"/>
      <c r="G25" s="7"/>
    </row>
    <row r="26" spans="1:7" ht="21" x14ac:dyDescent="0.35">
      <c r="A26" s="3" t="s">
        <v>21</v>
      </c>
      <c r="B26" s="4">
        <f>SUM(B27:B31)</f>
        <v>3363657531</v>
      </c>
      <c r="C26" s="4">
        <f t="shared" ref="C26:G26" si="1">SUM(C27:C31)</f>
        <v>3498203832.2399998</v>
      </c>
      <c r="D26" s="4">
        <f t="shared" si="1"/>
        <v>3638131985.5295997</v>
      </c>
      <c r="E26" s="4">
        <f t="shared" si="1"/>
        <v>3783657264.9507842</v>
      </c>
      <c r="F26" s="4">
        <f t="shared" si="1"/>
        <v>3935003555.5488157</v>
      </c>
      <c r="G26" s="4">
        <f t="shared" si="1"/>
        <v>4092403697.7707682</v>
      </c>
    </row>
    <row r="27" spans="1:7" x14ac:dyDescent="0.35">
      <c r="A27" s="5" t="s">
        <v>22</v>
      </c>
      <c r="B27" s="18">
        <v>3117674077</v>
      </c>
      <c r="C27" s="19">
        <f t="shared" ref="C27:G28" si="2">+B27*1.04</f>
        <v>3242381040.0799999</v>
      </c>
      <c r="D27" s="19">
        <f t="shared" si="2"/>
        <v>3372076281.6831999</v>
      </c>
      <c r="E27" s="19">
        <f t="shared" si="2"/>
        <v>3506959332.9505281</v>
      </c>
      <c r="F27" s="19">
        <f t="shared" si="2"/>
        <v>3647237706.2685494</v>
      </c>
      <c r="G27" s="19">
        <f t="shared" si="2"/>
        <v>3793127214.5192914</v>
      </c>
    </row>
    <row r="28" spans="1:7" x14ac:dyDescent="0.35">
      <c r="A28" s="5" t="s">
        <v>23</v>
      </c>
      <c r="B28" s="18">
        <v>245983454</v>
      </c>
      <c r="C28" s="19">
        <f t="shared" si="2"/>
        <v>255822792.16</v>
      </c>
      <c r="D28" s="19">
        <f t="shared" si="2"/>
        <v>266055703.84639999</v>
      </c>
      <c r="E28" s="19">
        <f t="shared" si="2"/>
        <v>276697932.000256</v>
      </c>
      <c r="F28" s="19">
        <f t="shared" si="2"/>
        <v>287765849.28026623</v>
      </c>
      <c r="G28" s="19">
        <f t="shared" si="2"/>
        <v>299276483.25147688</v>
      </c>
    </row>
    <row r="29" spans="1:7" x14ac:dyDescent="0.35">
      <c r="A29" s="5" t="s">
        <v>24</v>
      </c>
      <c r="B29" s="18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20.5" x14ac:dyDescent="0.35">
      <c r="A30" s="5" t="s">
        <v>25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20.5" x14ac:dyDescent="0.35">
      <c r="A31" s="5" t="s">
        <v>26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</row>
    <row r="32" spans="1:7" x14ac:dyDescent="0.35">
      <c r="A32" s="8"/>
      <c r="B32" s="6"/>
      <c r="C32" s="6"/>
      <c r="D32" s="6"/>
      <c r="E32" s="6"/>
      <c r="F32" s="6"/>
      <c r="G32" s="6"/>
    </row>
    <row r="33" spans="1:7" ht="21" x14ac:dyDescent="0.35">
      <c r="A33" s="3" t="s">
        <v>27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35">
      <c r="A34" s="5" t="s">
        <v>28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x14ac:dyDescent="0.35">
      <c r="A35" s="8"/>
      <c r="B35" s="6"/>
      <c r="C35" s="6"/>
      <c r="D35" s="6"/>
      <c r="E35" s="6"/>
      <c r="F35" s="6"/>
      <c r="G35" s="6"/>
    </row>
    <row r="36" spans="1:7" x14ac:dyDescent="0.35">
      <c r="A36" s="3" t="s">
        <v>29</v>
      </c>
      <c r="B36" s="4">
        <f>SUM(+B11+B26+B33)</f>
        <v>7465059638.6700001</v>
      </c>
      <c r="C36" s="4">
        <f t="shared" ref="C36:G36" si="3">SUM(+C11+C26+C33)</f>
        <v>7763662024.2167997</v>
      </c>
      <c r="D36" s="4">
        <f t="shared" si="3"/>
        <v>8074208505.1854725</v>
      </c>
      <c r="E36" s="4">
        <f t="shared" si="3"/>
        <v>8397176845.3928928</v>
      </c>
      <c r="F36" s="4">
        <f t="shared" si="3"/>
        <v>8733063919.2086086</v>
      </c>
      <c r="G36" s="4">
        <f t="shared" si="3"/>
        <v>9082386475.9769516</v>
      </c>
    </row>
    <row r="37" spans="1:7" x14ac:dyDescent="0.35">
      <c r="A37" s="8"/>
      <c r="B37" s="6"/>
      <c r="C37" s="6"/>
      <c r="D37" s="6"/>
      <c r="E37" s="6"/>
      <c r="F37" s="6"/>
      <c r="G37" s="6"/>
    </row>
    <row r="38" spans="1:7" x14ac:dyDescent="0.35">
      <c r="A38" s="9" t="s">
        <v>30</v>
      </c>
      <c r="B38" s="6"/>
      <c r="C38" s="6"/>
      <c r="D38" s="6"/>
      <c r="E38" s="6"/>
      <c r="F38" s="6"/>
      <c r="G38" s="6"/>
    </row>
    <row r="39" spans="1:7" ht="20" x14ac:dyDescent="0.35">
      <c r="A39" s="10" t="s">
        <v>31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ht="30" x14ac:dyDescent="0.35">
      <c r="A40" s="10" t="s">
        <v>32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ht="21" x14ac:dyDescent="0.35">
      <c r="A41" s="9" t="s">
        <v>33</v>
      </c>
      <c r="B41" s="4">
        <f>+B11+B26</f>
        <v>7465059638.6700001</v>
      </c>
      <c r="C41" s="4">
        <f t="shared" ref="C41:G41" si="4">+C11+C26</f>
        <v>7763662024.2167997</v>
      </c>
      <c r="D41" s="4">
        <f t="shared" si="4"/>
        <v>8074208505.1854725</v>
      </c>
      <c r="E41" s="4">
        <f t="shared" si="4"/>
        <v>8397176845.3928928</v>
      </c>
      <c r="F41" s="4">
        <f t="shared" si="4"/>
        <v>8733063919.2086086</v>
      </c>
      <c r="G41" s="4">
        <f t="shared" si="4"/>
        <v>9082386475.9769516</v>
      </c>
    </row>
    <row r="42" spans="1:7" ht="15" thickBot="1" x14ac:dyDescent="0.4">
      <c r="A42" s="11"/>
      <c r="B42" s="12"/>
      <c r="C42" s="12"/>
      <c r="D42" s="12"/>
      <c r="E42" s="12"/>
      <c r="F42" s="12"/>
      <c r="G42" s="12"/>
    </row>
    <row r="43" spans="1:7" x14ac:dyDescent="0.35">
      <c r="A43" s="13"/>
      <c r="B43" s="14"/>
      <c r="C43" s="15"/>
      <c r="D43" s="15"/>
      <c r="E43" s="15"/>
      <c r="F43" s="15"/>
      <c r="G43" s="15"/>
    </row>
    <row r="44" spans="1:7" x14ac:dyDescent="0.35">
      <c r="B44" s="16"/>
      <c r="C44" s="17"/>
      <c r="D44" s="17"/>
      <c r="E44" s="17"/>
      <c r="F44" s="17"/>
      <c r="G44" s="17"/>
    </row>
    <row r="45" spans="1:7" x14ac:dyDescent="0.35">
      <c r="C45" s="17"/>
      <c r="D45" s="17"/>
      <c r="E45" s="17"/>
      <c r="F45" s="17"/>
      <c r="G45" s="17"/>
    </row>
  </sheetData>
  <mergeCells count="21">
    <mergeCell ref="A6:G6"/>
    <mergeCell ref="B8:B9"/>
    <mergeCell ref="A1:G1"/>
    <mergeCell ref="A2:G2"/>
    <mergeCell ref="A3:G3"/>
    <mergeCell ref="A4:G4"/>
    <mergeCell ref="A5:G5"/>
    <mergeCell ref="A7:G7"/>
    <mergeCell ref="A8:A9"/>
    <mergeCell ref="C8:C9"/>
    <mergeCell ref="D8:D9"/>
    <mergeCell ref="E8:E9"/>
    <mergeCell ref="F8:F9"/>
    <mergeCell ref="G8:G9"/>
    <mergeCell ref="G16:G17"/>
    <mergeCell ref="A16:A17"/>
    <mergeCell ref="B16:B17"/>
    <mergeCell ref="C16:C17"/>
    <mergeCell ref="D16:D17"/>
    <mergeCell ref="E16:E17"/>
    <mergeCell ref="F16:F17"/>
  </mergeCells>
  <dataValidations count="5">
    <dataValidation allowBlank="1" showInputMessage="1" showErrorMessage="1" prompt="Año 1 (d)" sqref="C8:C9"/>
    <dataValidation allowBlank="1" showInputMessage="1" showErrorMessage="1" prompt="Año 2 (d)" sqref="D8:D9"/>
    <dataValidation allowBlank="1" showInputMessage="1" showErrorMessage="1" prompt="Año 3 (d)" sqref="E8:E9"/>
    <dataValidation allowBlank="1" showInputMessage="1" showErrorMessage="1" prompt="Año 4 (d)" sqref="F8:F9"/>
    <dataValidation allowBlank="1" showInputMessage="1" showErrorMessage="1" prompt="Año 5 (d)" sqref="G8:G9"/>
  </dataValidations>
  <printOptions horizontalCentered="1"/>
  <pageMargins left="0.51181102362204722" right="0.51181102362204722" top="0.55118110236220474" bottom="0.55118110236220474" header="0.31496062992125984" footer="0.31496062992125984"/>
  <pageSetup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2018-04-19T21:10:24Z</cp:lastPrinted>
  <dcterms:created xsi:type="dcterms:W3CDTF">2018-04-19T21:08:03Z</dcterms:created>
  <dcterms:modified xsi:type="dcterms:W3CDTF">2018-04-20T17:07:04Z</dcterms:modified>
</cp:coreProperties>
</file>