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40" yWindow="2310" windowWidth="26595" windowHeight="10065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F6D!$A$1:$G$36</definedName>
    <definedName name="ENTE_PUBLICO_A">'[1]Info General'!$C$7</definedName>
    <definedName name="PERIODO_INFORME">'[1]Info General'!$C$14</definedName>
    <definedName name="_xlnm.Print_Titles" localSheetId="0">F6D!$1:$8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31" i="1"/>
  <c r="G31" s="1"/>
  <c r="G30"/>
  <c r="D30"/>
  <c r="D29"/>
  <c r="G29" s="1"/>
  <c r="F28"/>
  <c r="E28"/>
  <c r="C28"/>
  <c r="B28"/>
  <c r="D27"/>
  <c r="G27" s="1"/>
  <c r="G26"/>
  <c r="D26"/>
  <c r="D25"/>
  <c r="G25" s="1"/>
  <c r="F24"/>
  <c r="E24"/>
  <c r="E21" s="1"/>
  <c r="C24"/>
  <c r="C21" s="1"/>
  <c r="B24"/>
  <c r="D23"/>
  <c r="G23" s="1"/>
  <c r="G22"/>
  <c r="D22"/>
  <c r="F21"/>
  <c r="B21"/>
  <c r="D19"/>
  <c r="G19" s="1"/>
  <c r="D18"/>
  <c r="G18" s="1"/>
  <c r="G17"/>
  <c r="D17"/>
  <c r="F16"/>
  <c r="E16"/>
  <c r="D16"/>
  <c r="C16"/>
  <c r="B16"/>
  <c r="D15"/>
  <c r="G15" s="1"/>
  <c r="D14"/>
  <c r="G14" s="1"/>
  <c r="G13"/>
  <c r="D13"/>
  <c r="F12"/>
  <c r="E12"/>
  <c r="E9" s="1"/>
  <c r="D12"/>
  <c r="C12"/>
  <c r="B12"/>
  <c r="B9" s="1"/>
  <c r="B33" s="1"/>
  <c r="D11"/>
  <c r="G11" s="1"/>
  <c r="D10"/>
  <c r="G10" s="1"/>
  <c r="F9"/>
  <c r="F33" s="1"/>
  <c r="C9"/>
  <c r="G24" l="1"/>
  <c r="G28"/>
  <c r="D9"/>
  <c r="E33"/>
  <c r="D24"/>
  <c r="D28"/>
  <c r="G16"/>
  <c r="G21"/>
  <c r="C33"/>
  <c r="G12"/>
  <c r="G9" s="1"/>
  <c r="D21" l="1"/>
  <c r="D33" s="1"/>
  <c r="G33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<sst xmlns="http://schemas.openxmlformats.org/spreadsheetml/2006/main" count="37" uniqueCount="27">
  <si>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</si>
  <si>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DE SALUD PUBLICA DEL ESTADO DE GUANAJUATO</t>
  </si>
  <si>
    <t>Estado Analítico del Ejercicio del Presupuesto de Egresos Detallado - LDF</t>
  </si>
  <si>
    <t>Clasificación de Servicios Personales por Categoría</t>
  </si>
  <si>
    <t>del 01 de Enero al 31 de Marzo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</si>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</sst>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5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0" zoomScaleNormal="80" workbookViewId="0">
      <selection activeCell="B22" sqref="B2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9" t="s">
        <v>0</v>
      </c>
      <c r="B1" s="20"/>
      <c r="C1" s="20"/>
      <c r="D1" s="20"/>
      <c r="E1" s="20"/>
      <c r="F1" s="20"/>
      <c r="G1" s="20"/>
    </row>
    <row r="2" spans="1:7">
      <c r="A2" s="21" t="s">
        <v>1</v>
      </c>
      <c r="B2" s="22"/>
      <c r="C2" s="22"/>
      <c r="D2" s="22"/>
      <c r="E2" s="22"/>
      <c r="F2" s="22"/>
      <c r="G2" s="23"/>
    </row>
    <row r="3" spans="1:7">
      <c r="A3" s="24" t="s">
        <v>2</v>
      </c>
      <c r="B3" s="25"/>
      <c r="C3" s="25"/>
      <c r="D3" s="25"/>
      <c r="E3" s="25"/>
      <c r="F3" s="25"/>
      <c r="G3" s="26"/>
    </row>
    <row r="4" spans="1:7">
      <c r="A4" s="24" t="s">
        <v>3</v>
      </c>
      <c r="B4" s="25"/>
      <c r="C4" s="25"/>
      <c r="D4" s="25"/>
      <c r="E4" s="25"/>
      <c r="F4" s="25"/>
      <c r="G4" s="26"/>
    </row>
    <row r="5" spans="1:7">
      <c r="A5" s="24" t="s">
        <v>4</v>
      </c>
      <c r="B5" s="25"/>
      <c r="C5" s="25"/>
      <c r="D5" s="25"/>
      <c r="E5" s="25"/>
      <c r="F5" s="25"/>
      <c r="G5" s="26"/>
    </row>
    <row r="6" spans="1:7">
      <c r="A6" s="16" t="s">
        <v>5</v>
      </c>
      <c r="B6" s="17"/>
      <c r="C6" s="17"/>
      <c r="D6" s="17"/>
      <c r="E6" s="17"/>
      <c r="F6" s="17"/>
      <c r="G6" s="18"/>
    </row>
    <row r="7" spans="1:7">
      <c r="A7" s="27" t="s">
        <v>6</v>
      </c>
      <c r="B7" s="29" t="s">
        <v>7</v>
      </c>
      <c r="C7" s="29"/>
      <c r="D7" s="29"/>
      <c r="E7" s="29"/>
      <c r="F7" s="29"/>
      <c r="G7" s="29" t="s">
        <v>8</v>
      </c>
    </row>
    <row r="8" spans="1:7" ht="30">
      <c r="A8" s="28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30"/>
    </row>
    <row r="9" spans="1:7">
      <c r="A9" s="3" t="s">
        <v>14</v>
      </c>
      <c r="B9" s="4">
        <f>B10+B11+B12+B15+B16+B19</f>
        <v>3200278955.8600006</v>
      </c>
      <c r="C9" s="4">
        <f t="shared" ref="C9:G9" si="0">C10+C11+C12+C15+C16+C19</f>
        <v>556469.56999993324</v>
      </c>
      <c r="D9" s="4">
        <f t="shared" si="0"/>
        <v>3200835425.4300003</v>
      </c>
      <c r="E9" s="4">
        <f t="shared" si="0"/>
        <v>654797816.9874934</v>
      </c>
      <c r="F9" s="4">
        <f t="shared" si="0"/>
        <v>654797816.9874934</v>
      </c>
      <c r="G9" s="4">
        <f t="shared" si="0"/>
        <v>2546037608.4425068</v>
      </c>
    </row>
    <row r="10" spans="1:7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>
      <c r="A12" s="5" t="s">
        <v>17</v>
      </c>
      <c r="B12" s="7">
        <f>B13+B14</f>
        <v>3200278955.8600006</v>
      </c>
      <c r="C12" s="7">
        <f t="shared" ref="C12:G12" si="1">C13+C14</f>
        <v>556469.56999993324</v>
      </c>
      <c r="D12" s="7">
        <f t="shared" si="1"/>
        <v>3200835425.4300003</v>
      </c>
      <c r="E12" s="7">
        <f t="shared" si="1"/>
        <v>654797816.9874934</v>
      </c>
      <c r="F12" s="7">
        <f t="shared" si="1"/>
        <v>654797816.9874934</v>
      </c>
      <c r="G12" s="7">
        <f t="shared" si="1"/>
        <v>2546037608.4425068</v>
      </c>
    </row>
    <row r="13" spans="1:7">
      <c r="A13" s="8" t="s">
        <v>18</v>
      </c>
      <c r="B13" s="7">
        <v>606127816.41860175</v>
      </c>
      <c r="C13" s="7">
        <v>0</v>
      </c>
      <c r="D13" s="7">
        <f>B13+C13</f>
        <v>606127816.41860175</v>
      </c>
      <c r="E13" s="7">
        <v>133082776.25749342</v>
      </c>
      <c r="F13" s="7">
        <v>133082776.25749342</v>
      </c>
      <c r="G13" s="7">
        <f>D13-E13</f>
        <v>473045040.16110831</v>
      </c>
    </row>
    <row r="14" spans="1:7">
      <c r="A14" s="8" t="s">
        <v>19</v>
      </c>
      <c r="B14" s="7">
        <v>2594151139.4413986</v>
      </c>
      <c r="C14" s="7">
        <v>556469.56999993324</v>
      </c>
      <c r="D14" s="7">
        <f>B14+C14</f>
        <v>2594707609.0113983</v>
      </c>
      <c r="E14" s="7">
        <v>521715040.73000002</v>
      </c>
      <c r="F14" s="7">
        <v>521715040.73000002</v>
      </c>
      <c r="G14" s="7">
        <f>D14-E14</f>
        <v>2072992568.2813983</v>
      </c>
    </row>
    <row r="15" spans="1:7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>
      <c r="A16" s="9" t="s">
        <v>21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>
      <c r="A20" s="10"/>
      <c r="B20" s="11"/>
      <c r="C20" s="11"/>
      <c r="D20" s="11"/>
      <c r="E20" s="11"/>
      <c r="F20" s="11"/>
      <c r="G20" s="11"/>
    </row>
    <row r="21" spans="1:7">
      <c r="A21" s="12" t="s">
        <v>25</v>
      </c>
      <c r="B21" s="4">
        <f>B22+B23+B24+B27+B28+B31</f>
        <v>3040263960</v>
      </c>
      <c r="C21" s="4">
        <f t="shared" ref="C21:G21" si="3">C22+C23+C24+C27+C28+C31</f>
        <v>1605868073.2499998</v>
      </c>
      <c r="D21" s="4">
        <f t="shared" si="3"/>
        <v>4646132033.25</v>
      </c>
      <c r="E21" s="4">
        <f t="shared" si="3"/>
        <v>892298022.14329493</v>
      </c>
      <c r="F21" s="4">
        <f t="shared" si="3"/>
        <v>892298022.14329493</v>
      </c>
      <c r="G21" s="4">
        <f t="shared" si="3"/>
        <v>3753834011.1067047</v>
      </c>
    </row>
    <row r="22" spans="1:7">
      <c r="A22" s="5" t="s">
        <v>15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>
      <c r="A24" s="5" t="s">
        <v>17</v>
      </c>
      <c r="B24" s="7">
        <f>B25+B26</f>
        <v>3040263960</v>
      </c>
      <c r="C24" s="7">
        <f>C25+C26</f>
        <v>1605868073.2499998</v>
      </c>
      <c r="D24" s="7">
        <f>D25+D26</f>
        <v>4646132033.25</v>
      </c>
      <c r="E24" s="7">
        <f t="shared" ref="E24:G24" si="4">E25+E26</f>
        <v>892298022.14329493</v>
      </c>
      <c r="F24" s="7">
        <f t="shared" si="4"/>
        <v>892298022.14329493</v>
      </c>
      <c r="G24" s="7">
        <f t="shared" si="4"/>
        <v>3753834011.1067047</v>
      </c>
    </row>
    <row r="25" spans="1:7">
      <c r="A25" s="8" t="s">
        <v>18</v>
      </c>
      <c r="B25" s="7">
        <v>350196296.50956619</v>
      </c>
      <c r="C25" s="7">
        <v>0</v>
      </c>
      <c r="D25" s="7">
        <f>B25+C25</f>
        <v>350196296.50956619</v>
      </c>
      <c r="E25" s="7">
        <v>102963190.26329492</v>
      </c>
      <c r="F25" s="7">
        <v>102963190.26329492</v>
      </c>
      <c r="G25" s="7">
        <f>D25-E25</f>
        <v>247233106.24627125</v>
      </c>
    </row>
    <row r="26" spans="1:7">
      <c r="A26" s="8" t="s">
        <v>19</v>
      </c>
      <c r="B26" s="7">
        <v>2690067663.4904337</v>
      </c>
      <c r="C26" s="7">
        <v>1605868073.2499998</v>
      </c>
      <c r="D26" s="7">
        <f>B26+C26</f>
        <v>4295935736.7404337</v>
      </c>
      <c r="E26" s="7">
        <v>789334831.88</v>
      </c>
      <c r="F26" s="7">
        <v>789334831.88</v>
      </c>
      <c r="G26" s="7">
        <f>D26-E26</f>
        <v>3506600904.8604336</v>
      </c>
    </row>
    <row r="27" spans="1:7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>
      <c r="A28" s="9" t="s">
        <v>21</v>
      </c>
      <c r="B28" s="7">
        <f>B29+B30</f>
        <v>0</v>
      </c>
      <c r="C28" s="7">
        <f t="shared" ref="C28:G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>
      <c r="A32" s="10"/>
      <c r="B32" s="11"/>
      <c r="C32" s="11"/>
      <c r="D32" s="11"/>
      <c r="E32" s="11"/>
      <c r="F32" s="11"/>
      <c r="G32" s="11"/>
    </row>
    <row r="33" spans="1:7">
      <c r="A33" s="13" t="s">
        <v>26</v>
      </c>
      <c r="B33" s="4">
        <f>B9+B21</f>
        <v>6240542915.8600006</v>
      </c>
      <c r="C33" s="4">
        <f t="shared" ref="C33:G33" si="6">C9+C21</f>
        <v>1606424542.8199997</v>
      </c>
      <c r="D33" s="4">
        <f t="shared" si="6"/>
        <v>7846967458.6800003</v>
      </c>
      <c r="E33" s="4">
        <f t="shared" si="6"/>
        <v>1547095839.1307883</v>
      </c>
      <c r="F33" s="4">
        <f t="shared" si="6"/>
        <v>1547095839.1307883</v>
      </c>
      <c r="G33" s="4">
        <f t="shared" si="6"/>
        <v>6299871619.5492115</v>
      </c>
    </row>
    <row r="34" spans="1:7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6:G6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59055118110236227"/>
  <pageSetup scale="47" firstPageNumber="13" fitToHeight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</vt:lpstr>
      <vt:lpstr>'F6D'!Área_de_impresión</vt:lpstr>
      <vt:lpstr>'F6D'!Títulos_a_imprimir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2020-04-22T16:36:06Z</cp:lastPrinted>
  <dcterms:created xsi:type="dcterms:W3CDTF">2020-04-20T16:47:51Z</dcterms:created>
  <dcterms:modified xsi:type="dcterms:W3CDTF">2020-04-23T21:57:24Z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