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Financieros/"/>
    </mc:Choice>
  </mc:AlternateContent>
  <xr:revisionPtr revIDLastSave="1" documentId="11_A03DB3297F7DDC8341AF31D46B8DAD9BB2EE6534" xr6:coauthVersionLast="45" xr6:coauthVersionMax="45" xr10:uidLastSave="{9B910769-DF2B-4BFB-BA49-3851032D3E4A}"/>
  <bookViews>
    <workbookView xWindow="-8295" yWindow="-16320" windowWidth="29040" windowHeight="15990" xr2:uid="{00000000-000D-0000-FFFF-FFFF00000000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E73" i="1" s="1"/>
  <c r="H73" i="1" s="1"/>
  <c r="G73" i="1"/>
  <c r="F73" i="1"/>
  <c r="D73" i="1"/>
  <c r="C73" i="1"/>
  <c r="E71" i="1"/>
  <c r="H71" i="1" s="1"/>
  <c r="H70" i="1"/>
  <c r="E70" i="1"/>
  <c r="E69" i="1"/>
  <c r="H69" i="1" s="1"/>
  <c r="E68" i="1"/>
  <c r="H68" i="1" s="1"/>
  <c r="E67" i="1"/>
  <c r="H67" i="1" s="1"/>
  <c r="H66" i="1"/>
  <c r="E66" i="1"/>
  <c r="E65" i="1"/>
  <c r="H65" i="1" s="1"/>
  <c r="E64" i="1"/>
  <c r="H64" i="1" s="1"/>
  <c r="E63" i="1"/>
  <c r="E62" i="1" s="1"/>
  <c r="H62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H51" i="1"/>
  <c r="E51" i="1"/>
  <c r="E50" i="1"/>
  <c r="H50" i="1" s="1"/>
  <c r="E49" i="1"/>
  <c r="H49" i="1" s="1"/>
  <c r="E48" i="1"/>
  <c r="H48" i="1" s="1"/>
  <c r="H47" i="1"/>
  <c r="E47" i="1"/>
  <c r="E46" i="1"/>
  <c r="H46" i="1" s="1"/>
  <c r="E45" i="1"/>
  <c r="E44" i="1"/>
  <c r="H44" i="1" s="1"/>
  <c r="G43" i="1"/>
  <c r="G42" i="1" s="1"/>
  <c r="F43" i="1"/>
  <c r="D43" i="1"/>
  <c r="C43" i="1"/>
  <c r="F42" i="1"/>
  <c r="E40" i="1"/>
  <c r="H40" i="1" s="1"/>
  <c r="E39" i="1"/>
  <c r="H39" i="1" s="1"/>
  <c r="E38" i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D6" i="1"/>
  <c r="C6" i="1"/>
  <c r="G5" i="1"/>
  <c r="D5" i="1"/>
  <c r="C5" i="1"/>
  <c r="H6" i="1" l="1"/>
  <c r="H55" i="1"/>
  <c r="H74" i="1"/>
  <c r="H63" i="1"/>
  <c r="H27" i="1"/>
  <c r="G79" i="1"/>
  <c r="E6" i="1"/>
  <c r="E5" i="1" s="1"/>
  <c r="C42" i="1"/>
  <c r="C79" i="1" s="1"/>
  <c r="F5" i="1"/>
  <c r="F79" i="1" s="1"/>
  <c r="E36" i="1"/>
  <c r="H36" i="1" s="1"/>
  <c r="D42" i="1"/>
  <c r="E43" i="1"/>
  <c r="E42" i="1" s="1"/>
  <c r="H42" i="1" s="1"/>
  <c r="H45" i="1"/>
  <c r="E16" i="1"/>
  <c r="H16" i="1" s="1"/>
  <c r="H5" i="1" s="1"/>
  <c r="H79" i="1" s="1"/>
  <c r="H18" i="1"/>
  <c r="H38" i="1"/>
  <c r="D79" i="1"/>
  <c r="H43" i="1" l="1"/>
  <c r="E79" i="1"/>
</calcChain>
</file>

<file path=xl/sharedStrings.xml><?xml version="1.0" encoding="utf-8"?>
<sst xmlns="http://schemas.openxmlformats.org/spreadsheetml/2006/main" count="132" uniqueCount="100">
  <si>
    <t>INSTITUTO DE SALUD PUBLICA DEL ESTADO DE GUANAJUATO
Estado Analítico del Ejercicio del Presupuesto de Egresos Detallado - LDF
Clasificación Funcional (Finalidad y Función)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</si>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</sst>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12" customHeight="1">
      <c r="A2" s="23"/>
      <c r="B2" s="24"/>
      <c r="C2" s="25" t="s">
        <v>1</v>
      </c>
      <c r="D2" s="25"/>
      <c r="E2" s="25"/>
      <c r="F2" s="25"/>
      <c r="G2" s="25"/>
      <c r="H2" s="2"/>
    </row>
    <row r="3" spans="1:8" ht="22.5">
      <c r="A3" s="26" t="s">
        <v>2</v>
      </c>
      <c r="B3" s="2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28" t="s">
        <v>9</v>
      </c>
      <c r="B5" s="29"/>
      <c r="C5" s="8">
        <f>C6+C16+C25+C36</f>
        <v>2808592178.5999999</v>
      </c>
      <c r="D5" s="8">
        <f t="shared" ref="D5:G5" si="0">D6+D16+D25+D36</f>
        <v>-407839064.04000002</v>
      </c>
      <c r="E5" s="8">
        <f t="shared" si="0"/>
        <v>2400753114.5599999</v>
      </c>
      <c r="F5" s="8">
        <f t="shared" si="0"/>
        <v>2364122156.8400002</v>
      </c>
      <c r="G5" s="8">
        <f t="shared" si="0"/>
        <v>2300050418.3299999</v>
      </c>
      <c r="H5" s="8">
        <f>H6+H16+H25+H36</f>
        <v>36630957.71999979</v>
      </c>
    </row>
    <row r="6" spans="1:8" ht="12.75" customHeight="1">
      <c r="A6" s="18" t="s">
        <v>10</v>
      </c>
      <c r="B6" s="30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2.75">
      <c r="A16" s="18" t="s">
        <v>27</v>
      </c>
      <c r="B16" s="19"/>
      <c r="C16" s="8">
        <f>SUM(C17:C23)</f>
        <v>2808592178.5999999</v>
      </c>
      <c r="D16" s="8">
        <f t="shared" ref="D16:G16" si="4">SUM(D17:D23)</f>
        <v>-407839064.04000002</v>
      </c>
      <c r="E16" s="8">
        <f t="shared" si="4"/>
        <v>2400753114.5599999</v>
      </c>
      <c r="F16" s="8">
        <f t="shared" si="4"/>
        <v>2364122156.8400002</v>
      </c>
      <c r="G16" s="8">
        <f t="shared" si="4"/>
        <v>2300050418.3299999</v>
      </c>
      <c r="H16" s="8">
        <f t="shared" si="3"/>
        <v>36630957.71999979</v>
      </c>
    </row>
    <row r="17" spans="1:8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>
      <c r="A19" s="9" t="s">
        <v>32</v>
      </c>
      <c r="B19" s="10" t="s">
        <v>33</v>
      </c>
      <c r="C19" s="11">
        <v>2808592178.5999999</v>
      </c>
      <c r="D19" s="11">
        <v>-407839064.04000002</v>
      </c>
      <c r="E19" s="11">
        <f t="shared" si="5"/>
        <v>2400753114.5599999</v>
      </c>
      <c r="F19" s="11">
        <v>2364122156.8400002</v>
      </c>
      <c r="G19" s="11">
        <v>2300050418.3299999</v>
      </c>
      <c r="H19" s="11">
        <f t="shared" si="3"/>
        <v>36630957.71999979</v>
      </c>
    </row>
    <row r="20" spans="1:8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>
      <c r="A21" s="9" t="s">
        <v>36</v>
      </c>
      <c r="B21" s="10" t="s">
        <v>37</v>
      </c>
      <c r="C21" s="11"/>
      <c r="D21" s="11"/>
      <c r="E21" s="11">
        <f t="shared" si="5"/>
        <v>0</v>
      </c>
      <c r="F21" s="11"/>
      <c r="G21" s="11"/>
      <c r="H21" s="11">
        <f t="shared" si="3"/>
        <v>0</v>
      </c>
    </row>
    <row r="22" spans="1:8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2.75">
      <c r="A25" s="18" t="s">
        <v>42</v>
      </c>
      <c r="B25" s="19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2.75">
      <c r="A36" s="18" t="s">
        <v>61</v>
      </c>
      <c r="B36" s="19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2.75">
      <c r="A42" s="18" t="s">
        <v>70</v>
      </c>
      <c r="B42" s="19"/>
      <c r="C42" s="8">
        <f>C43+C53+C62+C73</f>
        <v>3125701152.4000001</v>
      </c>
      <c r="D42" s="8">
        <f t="shared" ref="D42:G42" si="10">D43+D53+D62+D73</f>
        <v>7375468532.79</v>
      </c>
      <c r="E42" s="8">
        <f t="shared" si="10"/>
        <v>10501169685.190001</v>
      </c>
      <c r="F42" s="8">
        <f t="shared" si="10"/>
        <v>9459244127.1400146</v>
      </c>
      <c r="G42" s="8">
        <f t="shared" si="10"/>
        <v>9353985345.1600189</v>
      </c>
      <c r="H42" s="8">
        <f t="shared" si="3"/>
        <v>1041925558.0499859</v>
      </c>
    </row>
    <row r="43" spans="1:8" ht="12.75">
      <c r="A43" s="18" t="s">
        <v>10</v>
      </c>
      <c r="B43" s="19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2.75">
      <c r="A53" s="18" t="s">
        <v>27</v>
      </c>
      <c r="B53" s="19"/>
      <c r="C53" s="8">
        <f>SUM(C54:C60)</f>
        <v>3125701152.4000001</v>
      </c>
      <c r="D53" s="8">
        <f t="shared" ref="D53:G53" si="13">SUM(D54:D60)</f>
        <v>7375468532.79</v>
      </c>
      <c r="E53" s="8">
        <f t="shared" si="13"/>
        <v>10501169685.190001</v>
      </c>
      <c r="F53" s="8">
        <f t="shared" si="13"/>
        <v>9459244127.1400146</v>
      </c>
      <c r="G53" s="8">
        <f t="shared" si="13"/>
        <v>9353985345.1600189</v>
      </c>
      <c r="H53" s="8">
        <f t="shared" si="3"/>
        <v>1041925558.0499859</v>
      </c>
    </row>
    <row r="54" spans="1:8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>
      <c r="A56" s="9" t="s">
        <v>81</v>
      </c>
      <c r="B56" s="10" t="s">
        <v>33</v>
      </c>
      <c r="C56" s="11">
        <v>3125701152.4000001</v>
      </c>
      <c r="D56" s="11">
        <v>7375468532.79</v>
      </c>
      <c r="E56" s="11">
        <f t="shared" si="14"/>
        <v>10501169685.190001</v>
      </c>
      <c r="F56" s="11">
        <v>9459244127.1400146</v>
      </c>
      <c r="G56" s="11">
        <v>9353985345.1600189</v>
      </c>
      <c r="H56" s="11">
        <f t="shared" si="3"/>
        <v>1041925558.0499859</v>
      </c>
    </row>
    <row r="57" spans="1:8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>
      <c r="A58" s="9" t="s">
        <v>83</v>
      </c>
      <c r="B58" s="10" t="s">
        <v>37</v>
      </c>
      <c r="C58" s="11"/>
      <c r="D58" s="11"/>
      <c r="E58" s="11">
        <f t="shared" si="14"/>
        <v>0</v>
      </c>
      <c r="F58" s="11"/>
      <c r="G58" s="11"/>
      <c r="H58" s="11">
        <f t="shared" si="3"/>
        <v>0</v>
      </c>
    </row>
    <row r="59" spans="1:8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2.75">
      <c r="A62" s="18" t="s">
        <v>42</v>
      </c>
      <c r="B62" s="19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2.75">
      <c r="A73" s="18" t="s">
        <v>61</v>
      </c>
      <c r="B73" s="19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>
      <c r="A78" s="12"/>
      <c r="B78" s="13"/>
      <c r="C78" s="8"/>
      <c r="D78" s="8"/>
      <c r="E78" s="8"/>
      <c r="F78" s="8"/>
      <c r="G78" s="8"/>
      <c r="H78" s="8"/>
    </row>
    <row r="79" spans="1:8" ht="12.75">
      <c r="A79" s="18" t="s">
        <v>99</v>
      </c>
      <c r="B79" s="19"/>
      <c r="C79" s="8">
        <f>C5+C42</f>
        <v>5934293331</v>
      </c>
      <c r="D79" s="8">
        <f t="shared" ref="D79:H79" si="20">D5+D42</f>
        <v>6967629468.75</v>
      </c>
      <c r="E79" s="8">
        <f t="shared" si="20"/>
        <v>12901922799.75</v>
      </c>
      <c r="F79" s="8">
        <f t="shared" si="20"/>
        <v>11823366283.980015</v>
      </c>
      <c r="G79" s="8">
        <f t="shared" si="20"/>
        <v>11654035763.490019</v>
      </c>
      <c r="H79" s="8">
        <f t="shared" si="20"/>
        <v>1078556515.7699857</v>
      </c>
    </row>
    <row r="80" spans="1:8" ht="5.0999999999999996" customHeight="1">
      <c r="A80" s="15"/>
      <c r="B80" s="16"/>
      <c r="C80" s="17"/>
      <c r="D80" s="17"/>
      <c r="E80" s="17"/>
      <c r="F80" s="17"/>
      <c r="G80" s="17"/>
      <c r="H80" s="17"/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2020-12-21T22:34:22Z</cp:lastPrinted>
  <dcterms:created xsi:type="dcterms:W3CDTF">2018-11-30T20:37:47Z</dcterms:created>
  <dcterms:modified xsi:type="dcterms:W3CDTF">2020-12-21T22:34:23Z</dcterms:modified>
</cp:coreProperties>
</file>