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F6C!$A$1:$G$82</definedName>
    <definedName name="ENTE_PUBLICO_A">'[1]Info General'!$C$7</definedName>
    <definedName name="PERIODO_INFORME">'[1]Info General'!$C$14</definedName>
    <definedName name="_xlnm.Print_Titles" localSheetId="0">F6C!$1:$8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75" i="1"/>
  <c r="G75" s="1"/>
  <c r="D74"/>
  <c r="G74" s="1"/>
  <c r="D73"/>
  <c r="G73" s="1"/>
  <c r="D72"/>
  <c r="G72" s="1"/>
  <c r="G71" s="1"/>
  <c r="F71"/>
  <c r="E71"/>
  <c r="C71"/>
  <c r="B71"/>
  <c r="G70"/>
  <c r="D70"/>
  <c r="G69"/>
  <c r="D69"/>
  <c r="G68"/>
  <c r="D68"/>
  <c r="G67"/>
  <c r="D67"/>
  <c r="G66"/>
  <c r="D66"/>
  <c r="G65"/>
  <c r="D65"/>
  <c r="G64"/>
  <c r="D64"/>
  <c r="G63"/>
  <c r="D63"/>
  <c r="G62"/>
  <c r="G61" s="1"/>
  <c r="D62"/>
  <c r="F61"/>
  <c r="E61"/>
  <c r="D61"/>
  <c r="C61"/>
  <c r="B61"/>
  <c r="D60"/>
  <c r="G60" s="1"/>
  <c r="D59"/>
  <c r="G59" s="1"/>
  <c r="D58"/>
  <c r="G58" s="1"/>
  <c r="D57"/>
  <c r="G57" s="1"/>
  <c r="D56"/>
  <c r="G56" s="1"/>
  <c r="D55"/>
  <c r="G55" s="1"/>
  <c r="D54"/>
  <c r="G54" s="1"/>
  <c r="F53"/>
  <c r="E53"/>
  <c r="C53"/>
  <c r="B53"/>
  <c r="G52"/>
  <c r="D52"/>
  <c r="D51"/>
  <c r="G51" s="1"/>
  <c r="D50"/>
  <c r="G50" s="1"/>
  <c r="D49"/>
  <c r="G49" s="1"/>
  <c r="G48"/>
  <c r="D48"/>
  <c r="D47"/>
  <c r="G47" s="1"/>
  <c r="D46"/>
  <c r="G46" s="1"/>
  <c r="D45"/>
  <c r="G45" s="1"/>
  <c r="F44"/>
  <c r="F43" s="1"/>
  <c r="E44"/>
  <c r="D44"/>
  <c r="C44"/>
  <c r="B44"/>
  <c r="E43"/>
  <c r="B43"/>
  <c r="D41"/>
  <c r="G41" s="1"/>
  <c r="D40"/>
  <c r="G40" s="1"/>
  <c r="D39"/>
  <c r="G39" s="1"/>
  <c r="D38"/>
  <c r="G38" s="1"/>
  <c r="F37"/>
  <c r="E37"/>
  <c r="C37"/>
  <c r="B37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F27"/>
  <c r="E27"/>
  <c r="C27"/>
  <c r="B27"/>
  <c r="D26"/>
  <c r="G26" s="1"/>
  <c r="D25"/>
  <c r="G25" s="1"/>
  <c r="D24"/>
  <c r="G24" s="1"/>
  <c r="D23"/>
  <c r="G23" s="1"/>
  <c r="D22"/>
  <c r="G22" s="1"/>
  <c r="D21"/>
  <c r="G21" s="1"/>
  <c r="D20"/>
  <c r="G20" s="1"/>
  <c r="F19"/>
  <c r="E19"/>
  <c r="C19"/>
  <c r="B19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F10"/>
  <c r="F9" s="1"/>
  <c r="F77" s="1"/>
  <c r="E10"/>
  <c r="D10"/>
  <c r="C10"/>
  <c r="B10"/>
  <c r="E9"/>
  <c r="E77" s="1"/>
  <c r="B9"/>
  <c r="B77" s="1"/>
  <c r="G53" l="1"/>
  <c r="D19"/>
  <c r="D9" s="1"/>
  <c r="D77" s="1"/>
  <c r="D27"/>
  <c r="D53"/>
  <c r="D43" s="1"/>
  <c r="C9"/>
  <c r="D37"/>
  <c r="C43"/>
  <c r="D71"/>
  <c r="G19"/>
  <c r="G27"/>
  <c r="G10"/>
  <c r="G44"/>
  <c r="G43" s="1"/>
  <c r="G37"/>
  <c r="C77" l="1"/>
  <c r="G9"/>
  <c r="G77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<sst xmlns="http://schemas.openxmlformats.org/spreadsheetml/2006/main" count="137" uniqueCount="107">
  <si>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</si>
  <si>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</si>
  <si>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</si>
  <si>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</si>
  <si>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 xml:space="preserve">al 30 de Junio de 2021
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</si>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</sst>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2" borderId="1" applyNumberFormat="0" applyFont="0" applyAlignment="0" applyProtection="0"/>
  </cellStyleXfs>
  <cellXfs count="38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0" fillId="0" borderId="7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9"/>
    </xf>
    <xf numFmtId="0" fontId="5" fillId="0" borderId="6" xfId="2" applyFont="1" applyBorder="1" applyAlignment="1">
      <alignment horizontal="left"/>
    </xf>
    <xf numFmtId="164" fontId="1" fillId="0" borderId="7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wrapText="1" indent="9"/>
    </xf>
    <xf numFmtId="0" fontId="0" fillId="0" borderId="14" xfId="0" applyFill="1" applyBorder="1" applyAlignment="1">
      <alignment horizontal="left" vertical="center" wrapText="1" indent="6"/>
    </xf>
    <xf numFmtId="0" fontId="2" fillId="0" borderId="14" xfId="0" applyFont="1" applyFill="1" applyBorder="1" applyAlignment="1">
      <alignment horizontal="left" vertical="center" indent="3"/>
    </xf>
    <xf numFmtId="164" fontId="2" fillId="0" borderId="7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wrapText="1" indent="9"/>
    </xf>
    <xf numFmtId="164" fontId="0" fillId="0" borderId="7" xfId="1" applyNumberFormat="1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vertical="center"/>
    </xf>
    <xf numFmtId="164" fontId="0" fillId="0" borderId="7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10" xfId="1" applyNumberFormat="1" applyFont="1" applyFill="1" applyBorder="1"/>
    <xf numFmtId="0" fontId="0" fillId="0" borderId="0" xfId="0" applyBorder="1"/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2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80" zoomScaleNormal="80" workbookViewId="0">
      <selection activeCell="A89" sqref="A8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 ht="23.45" customHeight="1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30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 t="shared" ref="B9:G9" si="0">B10+B19+B27+B37</f>
        <v>5763027454.4499998</v>
      </c>
      <c r="C9" s="21">
        <f t="shared" si="0"/>
        <v>509277335.5</v>
      </c>
      <c r="D9" s="21">
        <f t="shared" si="0"/>
        <v>6272304789.9499998</v>
      </c>
      <c r="E9" s="21">
        <f t="shared" si="0"/>
        <v>2687781785.6900001</v>
      </c>
      <c r="F9" s="21">
        <f t="shared" si="0"/>
        <v>2687781785.6900001</v>
      </c>
      <c r="G9" s="21">
        <f t="shared" si="0"/>
        <v>3584523004.2599998</v>
      </c>
    </row>
    <row r="10" spans="1:8">
      <c r="A10" s="22" t="s">
        <v>15</v>
      </c>
      <c r="B10" s="23">
        <f t="shared" ref="B10:G10" si="1">SUM(B11:B18)</f>
        <v>0</v>
      </c>
      <c r="C10" s="23">
        <f t="shared" si="1"/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 t="shared" ref="B19:G19" si="4">SUM(B20:B26)</f>
        <v>5763027454.4499998</v>
      </c>
      <c r="C19" s="23">
        <f t="shared" si="4"/>
        <v>509277335.5</v>
      </c>
      <c r="D19" s="23">
        <f t="shared" si="4"/>
        <v>6272304789.9499998</v>
      </c>
      <c r="E19" s="23">
        <f t="shared" si="4"/>
        <v>2687781785.6900001</v>
      </c>
      <c r="F19" s="23">
        <f t="shared" si="4"/>
        <v>2687781785.6900001</v>
      </c>
      <c r="G19" s="23">
        <f t="shared" si="4"/>
        <v>3584523004.2599998</v>
      </c>
    </row>
    <row r="20" spans="1:8">
      <c r="A20" s="24" t="s">
        <v>33</v>
      </c>
      <c r="B20" s="23"/>
      <c r="C20" s="23"/>
      <c r="D20" s="23">
        <f t="shared" ref="D20:D26" si="5">B20+C20</f>
        <v>0</v>
      </c>
      <c r="E20" s="23"/>
      <c r="F20" s="23"/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/>
      <c r="C21" s="23"/>
      <c r="D21" s="23">
        <f t="shared" si="5"/>
        <v>0</v>
      </c>
      <c r="E21" s="23"/>
      <c r="F21" s="23"/>
      <c r="G21" s="23">
        <f t="shared" si="6"/>
        <v>0</v>
      </c>
      <c r="H21" s="25" t="s">
        <v>36</v>
      </c>
    </row>
    <row r="22" spans="1:8">
      <c r="A22" s="24" t="s">
        <v>37</v>
      </c>
      <c r="B22" s="26">
        <v>5763027454.4499998</v>
      </c>
      <c r="C22" s="26">
        <v>509277335.5</v>
      </c>
      <c r="D22" s="23">
        <f t="shared" si="5"/>
        <v>6272304789.9499998</v>
      </c>
      <c r="E22" s="26">
        <v>2687781785.6900001</v>
      </c>
      <c r="F22" s="26">
        <v>2687781785.6900001</v>
      </c>
      <c r="G22" s="23">
        <f t="shared" si="6"/>
        <v>3584523004.2599998</v>
      </c>
      <c r="H22" s="25" t="s">
        <v>38</v>
      </c>
    </row>
    <row r="23" spans="1:8">
      <c r="A23" s="24" t="s">
        <v>39</v>
      </c>
      <c r="B23" s="23"/>
      <c r="C23" s="23"/>
      <c r="D23" s="23">
        <f t="shared" si="5"/>
        <v>0</v>
      </c>
      <c r="E23" s="23"/>
      <c r="F23" s="23"/>
      <c r="G23" s="23">
        <f t="shared" si="6"/>
        <v>0</v>
      </c>
      <c r="H23" s="25" t="s">
        <v>40</v>
      </c>
    </row>
    <row r="24" spans="1:8">
      <c r="A24" s="24" t="s">
        <v>41</v>
      </c>
      <c r="B24" s="23"/>
      <c r="C24" s="23"/>
      <c r="D24" s="23">
        <f t="shared" si="5"/>
        <v>0</v>
      </c>
      <c r="E24" s="23"/>
      <c r="F24" s="23"/>
      <c r="G24" s="23">
        <f t="shared" si="6"/>
        <v>0</v>
      </c>
      <c r="H24" s="25" t="s">
        <v>42</v>
      </c>
    </row>
    <row r="25" spans="1:8">
      <c r="A25" s="24" t="s">
        <v>43</v>
      </c>
      <c r="B25" s="23"/>
      <c r="C25" s="23"/>
      <c r="D25" s="23">
        <f t="shared" si="5"/>
        <v>0</v>
      </c>
      <c r="E25" s="23"/>
      <c r="F25" s="23"/>
      <c r="G25" s="23">
        <f t="shared" si="6"/>
        <v>0</v>
      </c>
      <c r="H25" s="25" t="s">
        <v>44</v>
      </c>
    </row>
    <row r="26" spans="1:8">
      <c r="A26" s="24" t="s">
        <v>45</v>
      </c>
      <c r="B26" s="23"/>
      <c r="C26" s="23"/>
      <c r="D26" s="23">
        <f t="shared" si="5"/>
        <v>0</v>
      </c>
      <c r="E26" s="23"/>
      <c r="F26" s="23"/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 t="shared" ref="B27:G27" si="7">SUM(B28:B36)</f>
        <v>0</v>
      </c>
      <c r="C27" s="23">
        <f t="shared" si="7"/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30">
      <c r="A37" s="28" t="s">
        <v>66</v>
      </c>
      <c r="B37" s="23">
        <f t="shared" ref="B37:G37" si="10">SUM(B38:B41)</f>
        <v>0</v>
      </c>
      <c r="C37" s="23">
        <f t="shared" si="10"/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30">
      <c r="A38" s="27" t="s">
        <v>67</v>
      </c>
      <c r="B38" s="23">
        <v>0</v>
      </c>
      <c r="C38" s="23">
        <v>0</v>
      </c>
      <c r="D38" s="23">
        <f>B38+C38</f>
        <v>0</v>
      </c>
      <c r="E38" s="23">
        <v>0</v>
      </c>
      <c r="F38" s="23">
        <v>0</v>
      </c>
      <c r="G38" s="23">
        <f>D38-E38</f>
        <v>0</v>
      </c>
      <c r="H38" s="25" t="s">
        <v>68</v>
      </c>
    </row>
    <row r="39" spans="1:8" ht="30">
      <c r="A39" s="27" t="s">
        <v>69</v>
      </c>
      <c r="B39" s="23">
        <v>0</v>
      </c>
      <c r="C39" s="23">
        <v>0</v>
      </c>
      <c r="D39" s="23">
        <f>B39+C39</f>
        <v>0</v>
      </c>
      <c r="E39" s="23">
        <v>0</v>
      </c>
      <c r="F39" s="23">
        <v>0</v>
      </c>
      <c r="G39" s="23">
        <f>D39-E39</f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>B40+C40</f>
        <v>0</v>
      </c>
      <c r="E40" s="23">
        <v>0</v>
      </c>
      <c r="F40" s="23">
        <v>0</v>
      </c>
      <c r="G40" s="23">
        <f>D40-E40</f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>B41+C41</f>
        <v>0</v>
      </c>
      <c r="E41" s="23">
        <v>0</v>
      </c>
      <c r="F41" s="23">
        <v>0</v>
      </c>
      <c r="G41" s="23">
        <f>D41-E41</f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 t="shared" ref="B43:G43" si="11">B44+B53+B61+B71</f>
        <v>7596548988</v>
      </c>
      <c r="C43" s="30">
        <f t="shared" si="11"/>
        <v>511707119.92000002</v>
      </c>
      <c r="D43" s="30">
        <f t="shared" si="11"/>
        <v>8108256107.9200001</v>
      </c>
      <c r="E43" s="30">
        <f t="shared" si="11"/>
        <v>2843364841.5</v>
      </c>
      <c r="F43" s="30">
        <f t="shared" si="11"/>
        <v>2843362301.0999999</v>
      </c>
      <c r="G43" s="30">
        <f t="shared" si="11"/>
        <v>5264891266.4200001</v>
      </c>
    </row>
    <row r="44" spans="1:8">
      <c r="A44" s="22" t="s">
        <v>76</v>
      </c>
      <c r="B44" s="23">
        <f t="shared" ref="B44:G44" si="12">SUM(B45:B52)</f>
        <v>0</v>
      </c>
      <c r="C44" s="23">
        <f t="shared" si="12"/>
        <v>0</v>
      </c>
      <c r="D44" s="23">
        <f t="shared" si="12"/>
        <v>0</v>
      </c>
      <c r="E44" s="23">
        <f t="shared" si="12"/>
        <v>0</v>
      </c>
      <c r="F44" s="23">
        <f t="shared" si="12"/>
        <v>0</v>
      </c>
      <c r="G44" s="23">
        <f t="shared" si="12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3">B45+C45</f>
        <v>0</v>
      </c>
      <c r="E45" s="23">
        <v>0</v>
      </c>
      <c r="F45" s="23">
        <v>0</v>
      </c>
      <c r="G45" s="23">
        <f t="shared" ref="G45:G52" si="14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3"/>
        <v>0</v>
      </c>
      <c r="E46" s="23">
        <v>0</v>
      </c>
      <c r="F46" s="23">
        <v>0</v>
      </c>
      <c r="G46" s="23">
        <f t="shared" si="14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3"/>
        <v>0</v>
      </c>
      <c r="E47" s="23">
        <v>0</v>
      </c>
      <c r="F47" s="23">
        <v>0</v>
      </c>
      <c r="G47" s="23">
        <f t="shared" si="14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3"/>
        <v>0</v>
      </c>
      <c r="E48" s="23">
        <v>0</v>
      </c>
      <c r="F48" s="23">
        <v>0</v>
      </c>
      <c r="G48" s="23">
        <f t="shared" si="14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3"/>
        <v>0</v>
      </c>
      <c r="E49" s="23">
        <v>0</v>
      </c>
      <c r="F49" s="23">
        <v>0</v>
      </c>
      <c r="G49" s="23">
        <f t="shared" si="14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3"/>
        <v>0</v>
      </c>
      <c r="E50" s="23">
        <v>0</v>
      </c>
      <c r="F50" s="23">
        <v>0</v>
      </c>
      <c r="G50" s="23">
        <f t="shared" si="14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3"/>
        <v>0</v>
      </c>
      <c r="E51" s="23">
        <v>0</v>
      </c>
      <c r="F51" s="23">
        <v>0</v>
      </c>
      <c r="G51" s="23">
        <f t="shared" si="14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3"/>
        <v>0</v>
      </c>
      <c r="E52" s="23">
        <v>0</v>
      </c>
      <c r="F52" s="23">
        <v>0</v>
      </c>
      <c r="G52" s="23">
        <f t="shared" si="14"/>
        <v>0</v>
      </c>
      <c r="H52" s="25" t="s">
        <v>84</v>
      </c>
    </row>
    <row r="53" spans="1:8">
      <c r="A53" s="22" t="s">
        <v>32</v>
      </c>
      <c r="B53" s="23">
        <f t="shared" ref="B53:G53" si="15">SUM(B54:B60)</f>
        <v>7596548988</v>
      </c>
      <c r="C53" s="23">
        <f t="shared" si="15"/>
        <v>511707119.92000002</v>
      </c>
      <c r="D53" s="23">
        <f t="shared" si="15"/>
        <v>8108256107.9200001</v>
      </c>
      <c r="E53" s="23">
        <f t="shared" si="15"/>
        <v>2843364841.5</v>
      </c>
      <c r="F53" s="23">
        <f t="shared" si="15"/>
        <v>2843362301.0999999</v>
      </c>
      <c r="G53" s="23">
        <f t="shared" si="15"/>
        <v>5264891266.4200001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6">B54+C54</f>
        <v>0</v>
      </c>
      <c r="E54" s="23">
        <v>0</v>
      </c>
      <c r="F54" s="23">
        <v>0</v>
      </c>
      <c r="G54" s="23">
        <f t="shared" ref="G54:G60" si="17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6"/>
        <v>0</v>
      </c>
      <c r="E55" s="23">
        <v>0</v>
      </c>
      <c r="F55" s="23">
        <v>0</v>
      </c>
      <c r="G55" s="23">
        <f t="shared" si="17"/>
        <v>0</v>
      </c>
      <c r="H55" s="25" t="s">
        <v>86</v>
      </c>
    </row>
    <row r="56" spans="1:8">
      <c r="A56" s="27" t="s">
        <v>37</v>
      </c>
      <c r="B56" s="23">
        <v>7596548988</v>
      </c>
      <c r="C56" s="23">
        <v>511707119.92000002</v>
      </c>
      <c r="D56" s="23">
        <f t="shared" si="16"/>
        <v>8108256107.9200001</v>
      </c>
      <c r="E56" s="23">
        <v>2843364841.5</v>
      </c>
      <c r="F56" s="23">
        <v>2843362301.0999999</v>
      </c>
      <c r="G56" s="23">
        <f t="shared" si="17"/>
        <v>5264891266.4200001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6"/>
        <v>0</v>
      </c>
      <c r="E57" s="23">
        <v>0</v>
      </c>
      <c r="F57" s="23">
        <v>0</v>
      </c>
      <c r="G57" s="23">
        <f t="shared" si="17"/>
        <v>0</v>
      </c>
      <c r="H57" s="25" t="s">
        <v>88</v>
      </c>
    </row>
    <row r="58" spans="1:8">
      <c r="A58" s="27" t="s">
        <v>41</v>
      </c>
      <c r="B58" s="23">
        <v>0</v>
      </c>
      <c r="C58" s="23">
        <v>0</v>
      </c>
      <c r="D58" s="23">
        <f t="shared" si="16"/>
        <v>0</v>
      </c>
      <c r="E58" s="23">
        <v>0</v>
      </c>
      <c r="F58" s="23">
        <v>0</v>
      </c>
      <c r="G58" s="23">
        <f t="shared" si="17"/>
        <v>0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6"/>
        <v>0</v>
      </c>
      <c r="E59" s="23">
        <v>0</v>
      </c>
      <c r="F59" s="23">
        <v>0</v>
      </c>
      <c r="G59" s="23">
        <f t="shared" si="17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6"/>
        <v>0</v>
      </c>
      <c r="E60" s="23">
        <v>0</v>
      </c>
      <c r="F60" s="23">
        <v>0</v>
      </c>
      <c r="G60" s="23">
        <f t="shared" si="17"/>
        <v>0</v>
      </c>
      <c r="H60" s="25" t="s">
        <v>91</v>
      </c>
    </row>
    <row r="61" spans="1:8">
      <c r="A61" s="22" t="s">
        <v>47</v>
      </c>
      <c r="B61" s="23">
        <f t="shared" ref="B61:G61" si="18">SUM(B62:B70)</f>
        <v>0</v>
      </c>
      <c r="C61" s="23">
        <f t="shared" si="18"/>
        <v>0</v>
      </c>
      <c r="D61" s="23">
        <f t="shared" si="18"/>
        <v>0</v>
      </c>
      <c r="E61" s="23">
        <f t="shared" si="18"/>
        <v>0</v>
      </c>
      <c r="F61" s="23">
        <f t="shared" si="18"/>
        <v>0</v>
      </c>
      <c r="G61" s="23">
        <f t="shared" si="18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19">B62+C62</f>
        <v>0</v>
      </c>
      <c r="E62" s="23">
        <v>0</v>
      </c>
      <c r="F62" s="23">
        <v>0</v>
      </c>
      <c r="G62" s="23">
        <f t="shared" ref="G62:G70" si="20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19"/>
        <v>0</v>
      </c>
      <c r="E63" s="23">
        <v>0</v>
      </c>
      <c r="F63" s="23">
        <v>0</v>
      </c>
      <c r="G63" s="23">
        <f t="shared" si="20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19"/>
        <v>0</v>
      </c>
      <c r="E64" s="23">
        <v>0</v>
      </c>
      <c r="F64" s="23">
        <v>0</v>
      </c>
      <c r="G64" s="23">
        <f t="shared" si="20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19"/>
        <v>0</v>
      </c>
      <c r="E65" s="23">
        <v>0</v>
      </c>
      <c r="F65" s="23">
        <v>0</v>
      </c>
      <c r="G65" s="23">
        <f t="shared" si="20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19"/>
        <v>0</v>
      </c>
      <c r="E66" s="23">
        <v>0</v>
      </c>
      <c r="F66" s="23">
        <v>0</v>
      </c>
      <c r="G66" s="23">
        <f t="shared" si="20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19"/>
        <v>0</v>
      </c>
      <c r="E67" s="23">
        <v>0</v>
      </c>
      <c r="F67" s="23">
        <v>0</v>
      </c>
      <c r="G67" s="23">
        <f t="shared" si="20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19"/>
        <v>0</v>
      </c>
      <c r="E68" s="23">
        <v>0</v>
      </c>
      <c r="F68" s="23">
        <v>0</v>
      </c>
      <c r="G68" s="23">
        <f t="shared" si="20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19"/>
        <v>0</v>
      </c>
      <c r="E69" s="23">
        <v>0</v>
      </c>
      <c r="F69" s="23">
        <v>0</v>
      </c>
      <c r="G69" s="23">
        <f t="shared" si="20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19"/>
        <v>0</v>
      </c>
      <c r="E70" s="23">
        <v>0</v>
      </c>
      <c r="F70" s="23">
        <v>0</v>
      </c>
      <c r="G70" s="23">
        <f t="shared" si="20"/>
        <v>0</v>
      </c>
      <c r="H70" s="25" t="s">
        <v>100</v>
      </c>
    </row>
    <row r="71" spans="1:8">
      <c r="A71" s="28" t="s">
        <v>101</v>
      </c>
      <c r="B71" s="32">
        <f t="shared" ref="B71:G71" si="21">SUM(B72:B75)</f>
        <v>0</v>
      </c>
      <c r="C71" s="32">
        <f t="shared" si="21"/>
        <v>0</v>
      </c>
      <c r="D71" s="32">
        <f t="shared" si="21"/>
        <v>0</v>
      </c>
      <c r="E71" s="32">
        <f t="shared" si="21"/>
        <v>0</v>
      </c>
      <c r="F71" s="32">
        <f t="shared" si="21"/>
        <v>0</v>
      </c>
      <c r="G71" s="32">
        <f t="shared" si="21"/>
        <v>0</v>
      </c>
    </row>
    <row r="72" spans="1:8" ht="30">
      <c r="A72" s="27" t="s">
        <v>67</v>
      </c>
      <c r="B72" s="23">
        <v>0</v>
      </c>
      <c r="C72" s="23">
        <v>0</v>
      </c>
      <c r="D72" s="23">
        <f>B72+C72</f>
        <v>0</v>
      </c>
      <c r="E72" s="23">
        <v>0</v>
      </c>
      <c r="F72" s="23">
        <v>0</v>
      </c>
      <c r="G72" s="23">
        <f>D72-E72</f>
        <v>0</v>
      </c>
      <c r="H72" s="25" t="s">
        <v>102</v>
      </c>
    </row>
    <row r="73" spans="1:8" ht="30">
      <c r="A73" s="27" t="s">
        <v>69</v>
      </c>
      <c r="B73" s="23">
        <v>0</v>
      </c>
      <c r="C73" s="23">
        <v>0</v>
      </c>
      <c r="D73" s="23">
        <f>B73+C73</f>
        <v>0</v>
      </c>
      <c r="E73" s="23">
        <v>0</v>
      </c>
      <c r="F73" s="23">
        <v>0</v>
      </c>
      <c r="G73" s="23">
        <f>D73-E73</f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>B74+C74</f>
        <v>0</v>
      </c>
      <c r="E74" s="23">
        <v>0</v>
      </c>
      <c r="F74" s="23">
        <v>0</v>
      </c>
      <c r="G74" s="23">
        <f>D74-E74</f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>B75+C75</f>
        <v>0</v>
      </c>
      <c r="E75" s="23">
        <v>0</v>
      </c>
      <c r="F75" s="23">
        <v>0</v>
      </c>
      <c r="G75" s="23">
        <f>D75-E75</f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 t="shared" ref="B77:G77" si="22">B9+B43</f>
        <v>13359576442.450001</v>
      </c>
      <c r="C77" s="30">
        <f t="shared" si="22"/>
        <v>1020984455.4200001</v>
      </c>
      <c r="D77" s="30">
        <f t="shared" si="22"/>
        <v>14380560897.869999</v>
      </c>
      <c r="E77" s="30">
        <f t="shared" si="22"/>
        <v>5531146627.1900005</v>
      </c>
      <c r="F77" s="30">
        <f t="shared" si="22"/>
        <v>5531144086.79</v>
      </c>
      <c r="G77" s="30">
        <f t="shared" si="22"/>
        <v>8849414270.6800003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5" firstPageNumber="12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2021-07-29T22:22:14Z</cp:lastPrinted>
  <dcterms:created xsi:type="dcterms:W3CDTF">2021-07-29T22:20:54Z</dcterms:created>
  <dcterms:modified xsi:type="dcterms:W3CDTF">2021-07-29T22:23:56Z</dcterms:modified>
</cp:coreProperties>
</file>