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F6c!$A$1:$H$80</definedName>
    <definedName name="_xlnm.Print_Titles" localSheetId="0">F6c!$1:$3</definedName>
  </definedNames>
  <calcPr calcId="124519"/>
</workbook>
</file>

<file path=xl/calcChain.xml><?xml version="1.0" encoding="utf-8"?>
<calcChain xmlns="http://schemas.openxmlformats.org/spreadsheetml/2006/main">
  <c r="C6" i="1"/>
  <c r="D6"/>
  <c r="F6"/>
  <c r="G6"/>
  <c r="E7"/>
  <c r="H7" s="1"/>
  <c r="E8"/>
  <c r="H8" s="1"/>
  <c r="E9"/>
  <c r="H9" s="1"/>
  <c r="E10"/>
  <c r="H10" s="1"/>
  <c r="E11"/>
  <c r="H11" s="1"/>
  <c r="E12"/>
  <c r="H12" s="1"/>
  <c r="E13"/>
  <c r="H13" s="1"/>
  <c r="E14"/>
  <c r="H14" s="1"/>
  <c r="C16"/>
  <c r="D16"/>
  <c r="F16"/>
  <c r="G16"/>
  <c r="E17"/>
  <c r="H17" s="1"/>
  <c r="E18"/>
  <c r="H18" s="1"/>
  <c r="E19"/>
  <c r="H19" s="1"/>
  <c r="E20"/>
  <c r="H20" s="1"/>
  <c r="E21"/>
  <c r="H21" s="1"/>
  <c r="E22"/>
  <c r="H22" s="1"/>
  <c r="E23"/>
  <c r="H23" s="1"/>
  <c r="C25"/>
  <c r="D25"/>
  <c r="F25"/>
  <c r="G25"/>
  <c r="E26"/>
  <c r="H26" s="1"/>
  <c r="E27"/>
  <c r="H27" s="1"/>
  <c r="E28"/>
  <c r="H28" s="1"/>
  <c r="E29"/>
  <c r="H29" s="1"/>
  <c r="E30"/>
  <c r="H30" s="1"/>
  <c r="E31"/>
  <c r="H31" s="1"/>
  <c r="E32"/>
  <c r="H32" s="1"/>
  <c r="E33"/>
  <c r="H33" s="1"/>
  <c r="E34"/>
  <c r="H34" s="1"/>
  <c r="C36"/>
  <c r="D36"/>
  <c r="F36"/>
  <c r="G36"/>
  <c r="E37"/>
  <c r="H37" s="1"/>
  <c r="E38"/>
  <c r="H38" s="1"/>
  <c r="E39"/>
  <c r="H39" s="1"/>
  <c r="E40"/>
  <c r="H40" s="1"/>
  <c r="C43"/>
  <c r="D43"/>
  <c r="F43"/>
  <c r="G43"/>
  <c r="E44"/>
  <c r="H44" s="1"/>
  <c r="E45"/>
  <c r="H45" s="1"/>
  <c r="E46"/>
  <c r="H46" s="1"/>
  <c r="E47"/>
  <c r="H47" s="1"/>
  <c r="E48"/>
  <c r="H48" s="1"/>
  <c r="E49"/>
  <c r="H49" s="1"/>
  <c r="E50"/>
  <c r="H50" s="1"/>
  <c r="E51"/>
  <c r="H51" s="1"/>
  <c r="C53"/>
  <c r="D53"/>
  <c r="F53"/>
  <c r="G53"/>
  <c r="E54"/>
  <c r="H54" s="1"/>
  <c r="E55"/>
  <c r="H55" s="1"/>
  <c r="E56"/>
  <c r="E57"/>
  <c r="H57" s="1"/>
  <c r="E58"/>
  <c r="H58" s="1"/>
  <c r="E59"/>
  <c r="H59" s="1"/>
  <c r="E60"/>
  <c r="H60" s="1"/>
  <c r="C62"/>
  <c r="D62"/>
  <c r="F62"/>
  <c r="G62"/>
  <c r="E63"/>
  <c r="H63" s="1"/>
  <c r="E64"/>
  <c r="H64" s="1"/>
  <c r="E65"/>
  <c r="H65" s="1"/>
  <c r="E66"/>
  <c r="H66" s="1"/>
  <c r="E67"/>
  <c r="H67" s="1"/>
  <c r="E68"/>
  <c r="H68" s="1"/>
  <c r="E69"/>
  <c r="H69" s="1"/>
  <c r="E70"/>
  <c r="H70" s="1"/>
  <c r="E71"/>
  <c r="H71" s="1"/>
  <c r="C73"/>
  <c r="D73"/>
  <c r="F73"/>
  <c r="G73"/>
  <c r="E74"/>
  <c r="H74" s="1"/>
  <c r="E75"/>
  <c r="H75" s="1"/>
  <c r="E76"/>
  <c r="H76" s="1"/>
  <c r="E77"/>
  <c r="H77" s="1"/>
  <c r="C42" l="1"/>
  <c r="C5"/>
  <c r="C79" s="1"/>
  <c r="D42"/>
  <c r="D5"/>
  <c r="E53"/>
  <c r="H53" s="1"/>
  <c r="F42"/>
  <c r="F79" s="1"/>
  <c r="F5"/>
  <c r="G42"/>
  <c r="G5"/>
  <c r="H6"/>
  <c r="D79"/>
  <c r="G79"/>
  <c r="E6"/>
  <c r="E73"/>
  <c r="H73" s="1"/>
  <c r="E62"/>
  <c r="H62" s="1"/>
  <c r="H56"/>
  <c r="E43"/>
  <c r="E36"/>
  <c r="H36" s="1"/>
  <c r="E25"/>
  <c r="H25" s="1"/>
  <c r="E16"/>
  <c r="H16" s="1"/>
  <c r="E5" l="1"/>
  <c r="H5"/>
  <c r="H43"/>
  <c r="E42"/>
  <c r="H42" s="1"/>
  <c r="H79" l="1"/>
  <c r="E79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<sst xmlns="http://schemas.openxmlformats.org/spreadsheetml/2006/main" count="132" uniqueCount="100">
  <si>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</si>
  <si>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</si>
  <si>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</si>
  <si>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</si>
  <si>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</si>
  <si>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</si>
  <si>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</si>
  <si>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</si>
  <si>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</si>
  <si>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</si>
  <si>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</si>
  <si>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</si>
  <si>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</si>
  <si>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</si>
  <si>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</si>
  <si>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</si>
  <si>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</si>
  <si>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</si>
  <si>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</si>
  <si>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</si>
  <si>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</si>
  <si>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</si>
  <si>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</si>
  <si>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</si>
  <si>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</si>
  <si>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</si>
  <si>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</si>
  <si>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</si>
  <si>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</si>
  <si>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</si>
  <si>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</si>
  <si>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</si>
  <si>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</si>
  <si>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</si>
  <si>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</si>
  <si>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</si>
  <si>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</si>
  <si>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</si>
  <si>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</si>
  <si>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</si>
  <si>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</si>
  <si>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</si>
  <si>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</si>
  <si>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</si>
  <si>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</si>
  <si>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</si>
  <si>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</si>
  <si>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</si>
  <si>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</si>
  <si>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</si>
  <si>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</si>
  <si>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</si>
  <si>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</si>
  <si>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</si>
  <si>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</si>
  <si>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</si>
  <si>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</si>
  <si>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</si>
  <si>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</si>
  <si>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</si>
  <si>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</si>
  <si>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</si>
  <si>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</si>
  <si>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</si>
  <si>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</si>
  <si>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</si>
  <si>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</si>
  <si>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</si>
  <si>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</si>
  <si>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</si>
  <si>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</si>
  <si>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</si>
  <si>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</si>
  <si>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</si>
  <si>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</si>
  <si>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</si>
  <si>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</si>
  <si>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</si>
  <si>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</si>
  <si>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</si>
  <si>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</si>
  <si>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</si>
  <si>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</si>
  <si>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</si>
  <si>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</si>
  <si>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</si>
  <si>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</si>
  <si>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</si>
  <si>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</si>
  <si>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</si>
  <si>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</si>
  <si>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</si>
  <si>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</si>
  <si>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</si>
  <si>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</si>
  <si>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</si>
  <si>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</si>
  <si>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</si>
  <si>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</si>
  <si>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DE SALUD PUBLICA DEL ESTADO DE GUANAJUATO
Estado Analítico del Ejercicio del Presupuesto de Egresos Detallado - LDF
Clasificación Funcional (Finalidad y Función)
al 30 de Junio de 2018
PESOS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</si>
</sst>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4101402107.6700001</v>
      </c>
      <c r="D5" s="5">
        <f>D6+D16+D25+D36</f>
        <v>1006072979.49</v>
      </c>
      <c r="E5" s="5">
        <f>E6+E16+E25+E36</f>
        <v>5107475087.1599998</v>
      </c>
      <c r="F5" s="5">
        <f>F6+F16+F25+F36</f>
        <v>1567324817.5899999</v>
      </c>
      <c r="G5" s="5">
        <f>G6+G16+G25+G36</f>
        <v>1567324817.5899999</v>
      </c>
      <c r="H5" s="5">
        <f>H6+H16+H25+H36</f>
        <v>3540150269.5699997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>
      <c r="A8" s="12" t="s">
        <v>88</v>
      </c>
      <c r="B8" s="11" t="s">
        <v>56</v>
      </c>
      <c r="C8" s="10"/>
      <c r="D8" s="10"/>
      <c r="E8" s="10">
        <f>C8+D8</f>
        <v>0</v>
      </c>
      <c r="F8" s="10"/>
      <c r="G8" s="10"/>
      <c r="H8" s="10">
        <f>E8-F8</f>
        <v>0</v>
      </c>
    </row>
    <row r="9" spans="1:8">
      <c r="A9" s="12" t="s">
        <v>87</v>
      </c>
      <c r="B9" s="11" t="s">
        <v>54</v>
      </c>
      <c r="C9" s="10"/>
      <c r="D9" s="10"/>
      <c r="E9" s="10">
        <f>C9+D9</f>
        <v>0</v>
      </c>
      <c r="F9" s="10"/>
      <c r="G9" s="10"/>
      <c r="H9" s="10">
        <f>E9-F9</f>
        <v>0</v>
      </c>
    </row>
    <row r="10" spans="1:8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>
      <c r="A15" s="9"/>
      <c r="B15" s="8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4101402107.6700001</v>
      </c>
      <c r="D16" s="5">
        <f>SUM(D17:D23)</f>
        <v>1006072979.49</v>
      </c>
      <c r="E16" s="5">
        <f>SUM(E17:E23)</f>
        <v>5107475087.1599998</v>
      </c>
      <c r="F16" s="5">
        <f>SUM(F17:F23)</f>
        <v>1567324817.5899999</v>
      </c>
      <c r="G16" s="5">
        <f>SUM(G17:G23)</f>
        <v>1567324817.5899999</v>
      </c>
      <c r="H16" s="5">
        <f>E16-F16</f>
        <v>3540150269.5699997</v>
      </c>
    </row>
    <row r="17" spans="1:8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>
      <c r="A19" s="12" t="s">
        <v>79</v>
      </c>
      <c r="B19" s="11" t="s">
        <v>37</v>
      </c>
      <c r="C19" s="10">
        <v>4101402107.6700001</v>
      </c>
      <c r="D19" s="10">
        <v>1006072979.49</v>
      </c>
      <c r="E19" s="10">
        <f>C19+D19</f>
        <v>5107475087.1599998</v>
      </c>
      <c r="F19" s="10">
        <v>1567324817.5899999</v>
      </c>
      <c r="G19" s="10">
        <v>1567324817.5899999</v>
      </c>
      <c r="H19" s="10">
        <f>E19-F19</f>
        <v>3540150269.5699997</v>
      </c>
    </row>
    <row r="20" spans="1:8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>
      <c r="A21" s="12" t="s">
        <v>77</v>
      </c>
      <c r="B21" s="11" t="s">
        <v>33</v>
      </c>
      <c r="C21" s="10"/>
      <c r="D21" s="10"/>
      <c r="E21" s="10">
        <f>C21+D21</f>
        <v>0</v>
      </c>
      <c r="F21" s="10"/>
      <c r="G21" s="10"/>
      <c r="H21" s="10">
        <f>E21-F21</f>
        <v>0</v>
      </c>
    </row>
    <row r="22" spans="1:8">
      <c r="A22" s="12" t="s">
        <v>76</v>
      </c>
      <c r="B22" s="11" t="s">
        <v>31</v>
      </c>
      <c r="C22" s="10"/>
      <c r="D22" s="10"/>
      <c r="E22" s="10">
        <f>C22+D22</f>
        <v>0</v>
      </c>
      <c r="F22" s="10"/>
      <c r="G22" s="10"/>
      <c r="H22" s="10">
        <f>E22-F22</f>
        <v>0</v>
      </c>
    </row>
    <row r="23" spans="1:8">
      <c r="A23" s="12" t="s">
        <v>75</v>
      </c>
      <c r="B23" s="11" t="s">
        <v>29</v>
      </c>
      <c r="C23" s="10"/>
      <c r="D23" s="10"/>
      <c r="E23" s="10">
        <f>C23+D23</f>
        <v>0</v>
      </c>
      <c r="F23" s="10"/>
      <c r="G23" s="10"/>
      <c r="H23" s="10">
        <f>E23-F23</f>
        <v>0</v>
      </c>
    </row>
    <row r="24" spans="1:8" ht="5.0999999999999996" customHeight="1">
      <c r="A24" s="9"/>
      <c r="B24" s="8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>
      <c r="A35" s="9"/>
      <c r="B35" s="8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>
      <c r="A41" s="9"/>
      <c r="B41" s="8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3363657531</v>
      </c>
      <c r="D42" s="5">
        <f>D43+D53+D62+D73</f>
        <v>4991682688.9700003</v>
      </c>
      <c r="E42" s="5">
        <f>E43+E53+E62+E73</f>
        <v>8355340219.9700003</v>
      </c>
      <c r="F42" s="5">
        <f>F43+F53+F62+F73</f>
        <v>3124895262.8499999</v>
      </c>
      <c r="G42" s="5">
        <f>G43+G53+G62+G73</f>
        <v>3121730147.5599999</v>
      </c>
      <c r="H42" s="5">
        <f>E42-F42</f>
        <v>5230444957.1200008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>
      <c r="A46" s="12" t="s">
        <v>55</v>
      </c>
      <c r="B46" s="11" t="s">
        <v>54</v>
      </c>
      <c r="C46" s="10"/>
      <c r="D46" s="10"/>
      <c r="E46" s="10">
        <f>C46+D46</f>
        <v>0</v>
      </c>
      <c r="F46" s="10"/>
      <c r="G46" s="10"/>
      <c r="H46" s="10">
        <f>E46-F46</f>
        <v>0</v>
      </c>
    </row>
    <row r="47" spans="1:8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>
      <c r="A52" s="9"/>
      <c r="B52" s="8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3363657531</v>
      </c>
      <c r="D53" s="5">
        <f>SUM(D54:D60)</f>
        <v>4991682688.9700003</v>
      </c>
      <c r="E53" s="5">
        <f>SUM(E54:E60)</f>
        <v>8355340219.9700003</v>
      </c>
      <c r="F53" s="5">
        <f>SUM(F54:F60)</f>
        <v>3124895262.8499999</v>
      </c>
      <c r="G53" s="5">
        <f>SUM(G54:G60)</f>
        <v>3121730147.5599999</v>
      </c>
      <c r="H53" s="5">
        <f>E53-F53</f>
        <v>5230444957.1200008</v>
      </c>
    </row>
    <row r="54" spans="1:8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>
      <c r="A56" s="12" t="s">
        <v>38</v>
      </c>
      <c r="B56" s="11" t="s">
        <v>37</v>
      </c>
      <c r="C56" s="10">
        <v>3363657531</v>
      </c>
      <c r="D56" s="10">
        <v>4991682688.9700003</v>
      </c>
      <c r="E56" s="10">
        <f>C56+D56</f>
        <v>8355340219.9700003</v>
      </c>
      <c r="F56" s="10">
        <v>3124895262.8499999</v>
      </c>
      <c r="G56" s="10">
        <v>3121730147.5599999</v>
      </c>
      <c r="H56" s="10">
        <f>E56-F56</f>
        <v>5230444957.1200008</v>
      </c>
    </row>
    <row r="57" spans="1:8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>
      <c r="A58" s="12" t="s">
        <v>34</v>
      </c>
      <c r="B58" s="11" t="s">
        <v>33</v>
      </c>
      <c r="C58" s="10"/>
      <c r="D58" s="10"/>
      <c r="E58" s="10">
        <f>C58+D58</f>
        <v>0</v>
      </c>
      <c r="F58" s="10"/>
      <c r="G58" s="10"/>
      <c r="H58" s="10">
        <f>E58-F58</f>
        <v>0</v>
      </c>
    </row>
    <row r="59" spans="1:8">
      <c r="A59" s="12" t="s">
        <v>32</v>
      </c>
      <c r="B59" s="11" t="s">
        <v>31</v>
      </c>
      <c r="C59" s="10"/>
      <c r="D59" s="10"/>
      <c r="E59" s="10">
        <f>C59+D59</f>
        <v>0</v>
      </c>
      <c r="F59" s="10"/>
      <c r="G59" s="10"/>
      <c r="H59" s="10">
        <f>E59-F59</f>
        <v>0</v>
      </c>
    </row>
    <row r="60" spans="1:8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>
      <c r="A61" s="9"/>
      <c r="B61" s="8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>
      <c r="A72" s="9"/>
      <c r="B72" s="8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>
      <c r="A78" s="9"/>
      <c r="B78" s="8"/>
      <c r="C78" s="5"/>
      <c r="D78" s="5"/>
      <c r="E78" s="5"/>
      <c r="F78" s="5"/>
      <c r="G78" s="5"/>
      <c r="H78" s="5"/>
    </row>
    <row r="79" spans="1:8" ht="12.75">
      <c r="A79" s="7" t="s">
        <v>0</v>
      </c>
      <c r="B79" s="6"/>
      <c r="C79" s="5">
        <f>C5+C42</f>
        <v>7465059638.6700001</v>
      </c>
      <c r="D79" s="5">
        <f>D5+D42</f>
        <v>5997755668.46</v>
      </c>
      <c r="E79" s="5">
        <f>E5+E42</f>
        <v>13462815307.130001</v>
      </c>
      <c r="F79" s="5">
        <f>F5+F42</f>
        <v>4692220080.4399996</v>
      </c>
      <c r="G79" s="5">
        <f>G5+G42</f>
        <v>4689054965.1499996</v>
      </c>
      <c r="H79" s="5">
        <f>H5+H42</f>
        <v>8770595226.6900005</v>
      </c>
    </row>
    <row r="80" spans="1:8" ht="5.0999999999999996" customHeight="1">
      <c r="A80" s="4"/>
      <c r="B80" s="3"/>
      <c r="C80" s="2"/>
      <c r="D80" s="2"/>
      <c r="E80" s="2"/>
      <c r="F80" s="2"/>
      <c r="G80" s="2"/>
      <c r="H80" s="2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C2:G2"/>
    <mergeCell ref="A1:H1"/>
    <mergeCell ref="A2:B2"/>
    <mergeCell ref="A3:B3"/>
    <mergeCell ref="A5:B5"/>
    <mergeCell ref="A73:B73"/>
  </mergeCells>
  <pageMargins left="0.70866141732283472" right="0.70866141732283472" top="0.74803149606299213" bottom="0.74803149606299213" header="0.31496062992125984" footer="0.51181102362204722"/>
  <pageSetup scale="56" firstPageNumber="12" fitToHeight="100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F6c</vt:lpstr>
      <vt:lpstr>'F6c'!Área_de_impresión</vt:lpstr>
      <vt:lpstr>'F6c'!Títulos_a_imprimir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2018-07-31T07:54:27Z</cp:lastPrinted>
  <dcterms:created xsi:type="dcterms:W3CDTF">2018-07-31T07:53:13Z</dcterms:created>
  <dcterms:modified xsi:type="dcterms:W3CDTF">2018-07-31T07:54:33Z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