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F6b 4T 2017" sheetId="1" r:id="rId1"/>
  </sheets>
  <definedNames>
    <definedName name="_xlnm._FilterDatabase" localSheetId="0" hidden="1">'F6b 4T 2017'!$A$3:$G$122</definedName>
    <definedName name="_xlnm.Print_Titles" localSheetId="0">'F6b 4T 2017'!$1:$3</definedName>
  </definedNames>
  <calcPr calcId="124519"/>
</workbook>
</file>

<file path=xl/calcChain.xml><?xml version="1.0" encoding="utf-8"?>
<calcChain xmlns="http://schemas.openxmlformats.org/spreadsheetml/2006/main">
  <c r="G243" i="1"/>
  <c r="D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 s="1"/>
  <c r="F125"/>
  <c r="F245" s="1"/>
  <c r="E125"/>
  <c r="D125"/>
  <c r="C125"/>
  <c r="C245" s="1"/>
  <c r="B125"/>
  <c r="B245" s="1"/>
  <c r="D122"/>
  <c r="G122" s="1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F5"/>
  <c r="E5"/>
  <c r="E245" s="1"/>
  <c r="D5"/>
  <c r="D245" s="1"/>
  <c r="C5"/>
  <c r="B5"/>
  <c r="G5" l="1"/>
  <c r="G245" s="1"/>
</calcChain>
</file>

<file path=xl/sharedStrings.xml><?xml version="1.0" encoding="utf-8"?>
<sst xmlns="http://schemas.openxmlformats.org/spreadsheetml/2006/main" count="248" uniqueCount="132">
  <si>
    <t>INSTITUTO DE SALUD PUBLICA DEL ESTADO DE GUANAJUATO
Estado Analítico del Ejercicio del Presupuesto de Egresos Detallado - LDF
Clasificación Administrativa
al 31 de Diciembre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</si>
  <si>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</si>
  <si>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</si>
  <si>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</si>
  <si>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</si>
  <si>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</si>
  <si>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</si>
  <si>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</si>
  <si>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</si>
  <si>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</si>
  <si>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</si>
  <si>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Director General del ISAPEG</t>
  </si>
  <si>
    <t>0102 Coordinación de Comunicación Social</t>
  </si>
  <si>
    <t>0103 Coordinación de Asuntos Jurídicos</t>
  </si>
  <si>
    <t>0104 Coordinación de Contraloría Interna</t>
  </si>
  <si>
    <t>0105 Comité Estatal de Patronatos y Voluntariados</t>
  </si>
  <si>
    <t>0106 Coordinación General de Salud Pública</t>
  </si>
  <si>
    <t>0107 Coordinación General de Administración y Finanzas</t>
  </si>
  <si>
    <t>0201 Despacho Dirección General de Servicios de Salud</t>
  </si>
  <si>
    <t>0301 Despacho Dirección General de Planeación y Desarrollo</t>
  </si>
  <si>
    <t>0401 Dirección General de Protección contra Riesgos Sanitarios</t>
  </si>
  <si>
    <t>0501 Despacho Dirección General de Administración</t>
  </si>
  <si>
    <t>0502 Dirección de Recursos Materiales y Servicios Generales</t>
  </si>
  <si>
    <t>0601 Despacho de la Dirección General de Recursos Humanos</t>
  </si>
  <si>
    <t>0701 Jurisdicción Sanitaria  I Guanajuato</t>
  </si>
  <si>
    <t>0702 Jurisdicción Sanitaria  II San Miguel de Allende</t>
  </si>
  <si>
    <t>0703 Jurisdicción Sanitaria  III Celaya</t>
  </si>
  <si>
    <t>0704 Jurisdicción Sanitaria  IV Acámbaro</t>
  </si>
  <si>
    <t>0705 Jurisdicción Sanitaria  V Salamanca</t>
  </si>
  <si>
    <t>0706 Jurisdicción Sanitaria  VI Irapuato</t>
  </si>
  <si>
    <t>0707 Jurisdicción Sanitaria  VII León</t>
  </si>
  <si>
    <t>0708 Jurisdicción Sanitaria  VIII San Francisco del Rincón</t>
  </si>
  <si>
    <t xml:space="preserve">0709 Unidad Médica Municipio Guanajuato            </t>
  </si>
  <si>
    <t xml:space="preserve">0710 Unidad Médica Municipio Dolores Hidalgo       </t>
  </si>
  <si>
    <t xml:space="preserve">0711 Unidad Médica Municipio San Diego de la Unión </t>
  </si>
  <si>
    <t>0712 Unidad Médica Municipio San Felipe</t>
  </si>
  <si>
    <t xml:space="preserve">0713 Unidad Médica Municipio Ocampo                </t>
  </si>
  <si>
    <t xml:space="preserve">0714 Unidad Médica Municipio San Miguel de Allende </t>
  </si>
  <si>
    <t xml:space="preserve">0715 Unidad Médica Municipio Dr.  Mora              </t>
  </si>
  <si>
    <t xml:space="preserve">0716 Unidad Médica Municipio San José Iturbide     </t>
  </si>
  <si>
    <t xml:space="preserve">0717 Unidad Médica Municipio San Luis de La Paz    </t>
  </si>
  <si>
    <t xml:space="preserve">0718 Unidad Médica Municipio Victoria              </t>
  </si>
  <si>
    <t>0719 Unidad Médica Municipio Santa Catarina</t>
  </si>
  <si>
    <t>0720 Unidad Médica Municipio Tierra Blanca</t>
  </si>
  <si>
    <t xml:space="preserve">0721 Unidad Médica Municipio Atarjea               </t>
  </si>
  <si>
    <t xml:space="preserve">0722 Unidad Médica Municipio Xichú             </t>
  </si>
  <si>
    <t xml:space="preserve">0723 Unidad Médica Municipio Celaya                         </t>
  </si>
  <si>
    <t xml:space="preserve">0724 Unidad Médica Municipio Santa Cruz de Juventino Rosas  </t>
  </si>
  <si>
    <t xml:space="preserve">0725 Unidad Médica Municipio Cortazar                       </t>
  </si>
  <si>
    <t xml:space="preserve">0726 Unidad Médica Municipio Tarimoro                       </t>
  </si>
  <si>
    <t>0727 Unidad Médica Municipio Comonfort</t>
  </si>
  <si>
    <t xml:space="preserve">0728 Unidad Médica Municipio Villagrán                      </t>
  </si>
  <si>
    <t xml:space="preserve">0729 Unidad Médica Municipio Apaseo El Alto                 </t>
  </si>
  <si>
    <t>0730 Unidad Médica Municipio Apaseo el Grande</t>
  </si>
  <si>
    <t xml:space="preserve">0731 Unidad Médica Municipio Acámbaro           </t>
  </si>
  <si>
    <t xml:space="preserve">0732 Unidad Médica Municipio Salvatierra        </t>
  </si>
  <si>
    <t xml:space="preserve">0733 Unidad Médica Municipio Coroneo            </t>
  </si>
  <si>
    <t xml:space="preserve">0734 Unidad Médica Municipio Santiago Maravatio </t>
  </si>
  <si>
    <t xml:space="preserve">0735 Unidad Médica Municipio Tarandacuao        </t>
  </si>
  <si>
    <t>0736 Unidad Médica Municipio Jerécuaro</t>
  </si>
  <si>
    <t xml:space="preserve">0737 Unidad Médica Municipio Salamanca           </t>
  </si>
  <si>
    <t xml:space="preserve">0738 Unidad Médica Municipio Valle de Santiago   </t>
  </si>
  <si>
    <t xml:space="preserve">0739 Unidad Médica Municipio Jaral del Progreso  </t>
  </si>
  <si>
    <t xml:space="preserve">0740 Unidad Médica Municipio Yuriria             </t>
  </si>
  <si>
    <t xml:space="preserve">0741 Unidad Médica Municipio Uriangato           </t>
  </si>
  <si>
    <t xml:space="preserve">0742 Unidad Médica Municipio Moroleón            </t>
  </si>
  <si>
    <t xml:space="preserve">0743 Unidad Médica Municipio Irapuato           </t>
  </si>
  <si>
    <t xml:space="preserve">0744 Unidad Médica Municipio Abasolo            </t>
  </si>
  <si>
    <t xml:space="preserve">0745 Unidad Médica Municipio Cuerámaro          </t>
  </si>
  <si>
    <t xml:space="preserve">0746 Unidad Médica Municipio Huanímaro          </t>
  </si>
  <si>
    <t xml:space="preserve">0747 Unidad Médica Municipio Pueblo Nuevo       </t>
  </si>
  <si>
    <t xml:space="preserve">0748 Unidad Médica Municipio Pénjamo            </t>
  </si>
  <si>
    <t>0749 Unidad Médica Municipio León</t>
  </si>
  <si>
    <t xml:space="preserve">0750 Unidad Médica Municipio Silao                </t>
  </si>
  <si>
    <t>0751 Unidad Médica Municipio Romita</t>
  </si>
  <si>
    <t>0752 Unidad Médica Municipio San Francisco del Rincón</t>
  </si>
  <si>
    <t>0753 Unidad Médica Municipio Purísima del Rincón</t>
  </si>
  <si>
    <t xml:space="preserve">0754 Unidad Médica Municipio Cd  Manuel Doblado   </t>
  </si>
  <si>
    <t>0801 Hospital  General Acámbaro</t>
  </si>
  <si>
    <t>0802 Hospital General San Miguel Allende</t>
  </si>
  <si>
    <t>0803 Hospital General Celaya</t>
  </si>
  <si>
    <t>0804 Hospital General Dolores Hidalgo</t>
  </si>
  <si>
    <t>0805 Hospital General Guanajuato</t>
  </si>
  <si>
    <t>0806 Hospital General Irapuato</t>
  </si>
  <si>
    <t>0807 Hospital General León</t>
  </si>
  <si>
    <t>0808 Hospital General Salamanca</t>
  </si>
  <si>
    <t>0809 Hospital General Salvatierra</t>
  </si>
  <si>
    <t>0810 Hospital General Uriangato</t>
  </si>
  <si>
    <t>0811 Hospital de Especialidades Materno Infantil de León</t>
  </si>
  <si>
    <t>0812 Centro de Atención Integral a la Salud Mental de León</t>
  </si>
  <si>
    <t>0813 Hospital General Pénjamo</t>
  </si>
  <si>
    <t>0814 Hospital General San Luis de La Paz</t>
  </si>
  <si>
    <t>0815 Coordinación Intersectorial</t>
  </si>
  <si>
    <t>0816 Hospital Comunitario San Felipe</t>
  </si>
  <si>
    <t>0817 Hospital Comunitario San Francisco del Rincón</t>
  </si>
  <si>
    <t>0818 Hospital Comunitario Purísima del Rincón</t>
  </si>
  <si>
    <t>0819 Hospital Comunitario Romita</t>
  </si>
  <si>
    <t>0823 Hospital Comunitario Comonfort</t>
  </si>
  <si>
    <t>0824 Hospital Comunitario Apaseo El Grande</t>
  </si>
  <si>
    <t>0825 Hospital Comunitario Jerécuaro</t>
  </si>
  <si>
    <t>0826 Hospital General de San José Iturbide</t>
  </si>
  <si>
    <t>0827 Hospital General de Silao</t>
  </si>
  <si>
    <t>0828 Hospital General Valle de Santiago</t>
  </si>
  <si>
    <t>0829 Hospital Comunitario Abasolo</t>
  </si>
  <si>
    <t>0830 Hospital Comunitario Apaseo El Alto</t>
  </si>
  <si>
    <t>0831 Hospital Comunitario Manuel Doblado</t>
  </si>
  <si>
    <t>0832 Hospital Comunitario Santa Cruz de Juventino Rosas</t>
  </si>
  <si>
    <t>0833 Hospital Comunitario Cortazar</t>
  </si>
  <si>
    <t>0834 Hospital Comunitario Tarimoro</t>
  </si>
  <si>
    <t>0835 Hospital Comunitario Villagrán</t>
  </si>
  <si>
    <t>0837 Hospital Comunitario Huanímaro</t>
  </si>
  <si>
    <t>0838 Hospital Comunitario Jaral del Progreso</t>
  </si>
  <si>
    <t>0839 Hospital Comunitario Moroleón</t>
  </si>
  <si>
    <t>0840 Hospital Comunitario Yuriria</t>
  </si>
  <si>
    <t>0841 Hospital Comunitario San Diego de la Unión</t>
  </si>
  <si>
    <t>0842 Hospital Materno San Luis de la Paz</t>
  </si>
  <si>
    <t>0843 Hospital Materno de Celaya</t>
  </si>
  <si>
    <t>0844 Hospital de Especialidades Pediátrico de León</t>
  </si>
  <si>
    <t>0845 Hospital Materno Infantil de Irapuato</t>
  </si>
  <si>
    <t>0846 Hospital de los Pueblos del Rincón</t>
  </si>
  <si>
    <t>0901 Laboratorio Estatal de Salud Pública</t>
  </si>
  <si>
    <t>0902 Centro Estatal de Medicina Transfusional</t>
  </si>
  <si>
    <t>0903 Sistema de Urgencias del Estado de Guanajuato</t>
  </si>
  <si>
    <t>0905 Centro Estatal de Trasplantes</t>
  </si>
  <si>
    <t>0906 Centro de Primer Respuesta Pénjamo para Atención Prehospitalaria de Urgencias</t>
  </si>
  <si>
    <t>0907 Centro Estatal de Cuidados Críticos, Salamanca</t>
  </si>
  <si>
    <t>0908 Clínica de Desintoxicación de León</t>
  </si>
  <si>
    <t>II. Gasto Etiquetado</t>
  </si>
  <si>
    <t>(II=A+B+C+D+E+F+G+H)</t>
  </si>
  <si>
    <t>0904 COGUSIDA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</si>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</sst>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7" fillId="4" borderId="0" applyNumberFormat="0" applyBorder="0" applyAlignment="0" applyProtection="0"/>
    <xf numFmtId="0" fontId="8" fillId="3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2" borderId="1" applyNumberFormat="0" applyFont="0" applyAlignment="0" applyProtection="0"/>
  </cellStyleXfs>
  <cellXfs count="27">
    <xf numFmtId="0" fontId="0" fillId="0" borderId="0" xfId="0"/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0" xfId="0" applyFont="1"/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4" fontId="4" fillId="0" borderId="5" xfId="0" applyNumberFormat="1" applyFont="1" applyBorder="1" applyAlignment="1">
      <alignment vertical="center"/>
    </xf>
    <xf numFmtId="0" fontId="5" fillId="0" borderId="8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4" fontId="4" fillId="0" borderId="8" xfId="0" applyNumberFormat="1" applyFont="1" applyFill="1" applyBorder="1" applyAlignment="1">
      <alignment vertical="center"/>
    </xf>
    <xf numFmtId="0" fontId="4" fillId="0" borderId="0" xfId="0" applyFont="1" applyFill="1"/>
    <xf numFmtId="0" fontId="5" fillId="0" borderId="8" xfId="0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4" fontId="4" fillId="0" borderId="0" xfId="0" applyNumberFormat="1" applyFont="1" applyAlignment="1"/>
    <xf numFmtId="0" fontId="4" fillId="0" borderId="0" xfId="0" applyFont="1" applyAlignment="1"/>
    <xf numFmtId="0" fontId="4" fillId="0" borderId="0" xfId="1" applyFont="1"/>
    <xf numFmtId="0" fontId="6" fillId="0" borderId="0" xfId="0" applyFont="1"/>
  </cellXfs>
  <cellStyles count="9">
    <cellStyle name="20% - Énfasis1 2" xfId="2"/>
    <cellStyle name="Énfasis1 2" xfId="3"/>
    <cellStyle name="Millares 2" xfId="4"/>
    <cellStyle name="Normal" xfId="0" builtinId="0"/>
    <cellStyle name="Normal 2" xfId="5"/>
    <cellStyle name="Normal 2 2" xfId="1"/>
    <cellStyle name="Normal 3" xfId="6"/>
    <cellStyle name="Normal 4" xfId="7"/>
    <cellStyle name="Notas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0"/>
  <sheetViews>
    <sheetView tabSelected="1" topLeftCell="A226" workbookViewId="0">
      <selection activeCell="A251" sqref="A251"/>
    </sheetView>
  </sheetViews>
  <sheetFormatPr baseColWidth="10" defaultRowHeight="11.25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5"/>
    </row>
    <row r="3" spans="1:7" ht="22.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>
      <c r="A4" s="9" t="s">
        <v>9</v>
      </c>
      <c r="B4" s="10"/>
      <c r="C4" s="10"/>
      <c r="D4" s="10"/>
      <c r="E4" s="10"/>
      <c r="F4" s="10"/>
      <c r="G4" s="10"/>
    </row>
    <row r="5" spans="1:7">
      <c r="A5" s="11" t="s">
        <v>10</v>
      </c>
      <c r="B5" s="12">
        <f>SUM(B6:B122)</f>
        <v>2683317792.6800003</v>
      </c>
      <c r="C5" s="12">
        <f t="shared" ref="C5:G5" si="0">SUM(C6:C122)</f>
        <v>439369615.51999992</v>
      </c>
      <c r="D5" s="12">
        <f t="shared" si="0"/>
        <v>3122687408.1999998</v>
      </c>
      <c r="E5" s="12">
        <f t="shared" si="0"/>
        <v>2946870878.7200003</v>
      </c>
      <c r="F5" s="12">
        <f t="shared" si="0"/>
        <v>2940074488.6600018</v>
      </c>
      <c r="G5" s="12">
        <f t="shared" si="0"/>
        <v>175816529.48000005</v>
      </c>
    </row>
    <row r="6" spans="1:7" s="15" customFormat="1">
      <c r="A6" s="13" t="s">
        <v>11</v>
      </c>
      <c r="B6" s="14">
        <v>2320360</v>
      </c>
      <c r="C6" s="14">
        <v>1634978.61</v>
      </c>
      <c r="D6" s="14">
        <v>3955338.61</v>
      </c>
      <c r="E6" s="14">
        <v>3948588.61</v>
      </c>
      <c r="F6" s="14">
        <v>3942835.66</v>
      </c>
      <c r="G6" s="14">
        <f>D6-E6</f>
        <v>6750</v>
      </c>
    </row>
    <row r="7" spans="1:7" s="15" customFormat="1">
      <c r="A7" s="13" t="s">
        <v>12</v>
      </c>
      <c r="B7" s="14">
        <v>3078328</v>
      </c>
      <c r="C7" s="14">
        <v>8451040.9600000009</v>
      </c>
      <c r="D7" s="14">
        <v>11529368.960000001</v>
      </c>
      <c r="E7" s="14">
        <v>11515118.960000001</v>
      </c>
      <c r="F7" s="14">
        <v>11502277.640000001</v>
      </c>
      <c r="G7" s="14">
        <f t="shared" ref="G7:G122" si="1">D7-E7</f>
        <v>14250</v>
      </c>
    </row>
    <row r="8" spans="1:7" s="15" customFormat="1">
      <c r="A8" s="13" t="s">
        <v>13</v>
      </c>
      <c r="B8" s="14">
        <v>7543782</v>
      </c>
      <c r="C8" s="14">
        <v>35475</v>
      </c>
      <c r="D8" s="14">
        <v>7579257</v>
      </c>
      <c r="E8" s="14">
        <v>7579257</v>
      </c>
      <c r="F8" s="14">
        <v>7577209.1100000003</v>
      </c>
      <c r="G8" s="14">
        <f t="shared" si="1"/>
        <v>0</v>
      </c>
    </row>
    <row r="9" spans="1:7" s="15" customFormat="1">
      <c r="A9" s="13" t="s">
        <v>14</v>
      </c>
      <c r="B9" s="14">
        <v>3435645</v>
      </c>
      <c r="C9" s="14">
        <v>-6860.53</v>
      </c>
      <c r="D9" s="14">
        <v>3428784.47</v>
      </c>
      <c r="E9" s="14">
        <v>3428784.47</v>
      </c>
      <c r="F9" s="14">
        <v>3410974.78</v>
      </c>
      <c r="G9" s="14">
        <f t="shared" si="1"/>
        <v>0</v>
      </c>
    </row>
    <row r="10" spans="1:7" s="15" customFormat="1">
      <c r="A10" s="13" t="s">
        <v>15</v>
      </c>
      <c r="B10" s="14">
        <v>0</v>
      </c>
      <c r="C10" s="14">
        <v>423.89</v>
      </c>
      <c r="D10" s="14">
        <v>423.89</v>
      </c>
      <c r="E10" s="14">
        <v>423.89</v>
      </c>
      <c r="F10" s="14">
        <v>0</v>
      </c>
      <c r="G10" s="14">
        <f t="shared" si="1"/>
        <v>0</v>
      </c>
    </row>
    <row r="11" spans="1:7" s="15" customFormat="1">
      <c r="A11" s="13" t="s">
        <v>16</v>
      </c>
      <c r="B11" s="14">
        <v>2816184</v>
      </c>
      <c r="C11" s="14">
        <v>20756.14</v>
      </c>
      <c r="D11" s="14">
        <v>2836940.14</v>
      </c>
      <c r="E11" s="14">
        <v>2836940.14</v>
      </c>
      <c r="F11" s="14">
        <v>2816670.62</v>
      </c>
      <c r="G11" s="14">
        <f t="shared" si="1"/>
        <v>0</v>
      </c>
    </row>
    <row r="12" spans="1:7" s="15" customFormat="1" ht="22.5">
      <c r="A12" s="13" t="s">
        <v>17</v>
      </c>
      <c r="B12" s="14">
        <v>3175889</v>
      </c>
      <c r="C12" s="14">
        <v>258191.39</v>
      </c>
      <c r="D12" s="14">
        <v>3434080.39</v>
      </c>
      <c r="E12" s="14">
        <v>3420932.72</v>
      </c>
      <c r="F12" s="14">
        <v>3406933.74</v>
      </c>
      <c r="G12" s="14">
        <f t="shared" si="1"/>
        <v>13147.669999999925</v>
      </c>
    </row>
    <row r="13" spans="1:7" s="15" customFormat="1" ht="22.5">
      <c r="A13" s="13" t="s">
        <v>18</v>
      </c>
      <c r="B13" s="14">
        <v>122217254.88</v>
      </c>
      <c r="C13" s="14">
        <v>97811976.329999998</v>
      </c>
      <c r="D13" s="14">
        <v>220029231.21000001</v>
      </c>
      <c r="E13" s="14">
        <v>198495212.25999999</v>
      </c>
      <c r="F13" s="14">
        <v>197817826.00999999</v>
      </c>
      <c r="G13" s="14">
        <f t="shared" si="1"/>
        <v>21534018.950000018</v>
      </c>
    </row>
    <row r="14" spans="1:7" s="15" customFormat="1" ht="22.5">
      <c r="A14" s="13" t="s">
        <v>19</v>
      </c>
      <c r="B14" s="14">
        <v>342349392.80000001</v>
      </c>
      <c r="C14" s="14">
        <v>273090057.70999998</v>
      </c>
      <c r="D14" s="14">
        <v>615439450.50999999</v>
      </c>
      <c r="E14" s="14">
        <v>564078458.75999999</v>
      </c>
      <c r="F14" s="14">
        <v>561117998.03999996</v>
      </c>
      <c r="G14" s="14">
        <f t="shared" si="1"/>
        <v>51360991.75</v>
      </c>
    </row>
    <row r="15" spans="1:7" s="15" customFormat="1" ht="22.5">
      <c r="A15" s="13" t="s">
        <v>20</v>
      </c>
      <c r="B15" s="14">
        <v>3745973</v>
      </c>
      <c r="C15" s="14">
        <v>2611358.09</v>
      </c>
      <c r="D15" s="14">
        <v>6357331.0899999999</v>
      </c>
      <c r="E15" s="14">
        <v>6326831.3899999997</v>
      </c>
      <c r="F15" s="14">
        <v>6293406.1500000004</v>
      </c>
      <c r="G15" s="14">
        <f t="shared" si="1"/>
        <v>30499.700000000186</v>
      </c>
    </row>
    <row r="16" spans="1:7" s="15" customFormat="1">
      <c r="A16" s="13" t="s">
        <v>21</v>
      </c>
      <c r="B16" s="14">
        <v>12876420</v>
      </c>
      <c r="C16" s="14">
        <v>29725096.489999998</v>
      </c>
      <c r="D16" s="14">
        <v>42601516.490000002</v>
      </c>
      <c r="E16" s="14">
        <v>33313469.43</v>
      </c>
      <c r="F16" s="14">
        <v>33299024.539999999</v>
      </c>
      <c r="G16" s="14">
        <f t="shared" si="1"/>
        <v>9288047.0600000024</v>
      </c>
    </row>
    <row r="17" spans="1:7" s="15" customFormat="1" ht="22.5">
      <c r="A17" s="13" t="s">
        <v>22</v>
      </c>
      <c r="B17" s="14">
        <v>32263018</v>
      </c>
      <c r="C17" s="14">
        <v>-14241754.33</v>
      </c>
      <c r="D17" s="14">
        <v>18021263.670000002</v>
      </c>
      <c r="E17" s="14">
        <v>16831217</v>
      </c>
      <c r="F17" s="14">
        <v>16703213.08</v>
      </c>
      <c r="G17" s="14">
        <f t="shared" si="1"/>
        <v>1190046.6700000018</v>
      </c>
    </row>
    <row r="18" spans="1:7" s="15" customFormat="1" ht="22.5">
      <c r="A18" s="13" t="s">
        <v>23</v>
      </c>
      <c r="B18" s="14">
        <v>21493128</v>
      </c>
      <c r="C18" s="14">
        <v>465536.84</v>
      </c>
      <c r="D18" s="14">
        <v>21958664.84</v>
      </c>
      <c r="E18" s="14">
        <v>21757084.84</v>
      </c>
      <c r="F18" s="14">
        <v>21753367.170000002</v>
      </c>
      <c r="G18" s="14">
        <f t="shared" si="1"/>
        <v>201580</v>
      </c>
    </row>
    <row r="19" spans="1:7" s="15" customFormat="1">
      <c r="A19" s="13" t="s">
        <v>24</v>
      </c>
      <c r="B19" s="14">
        <v>7251989</v>
      </c>
      <c r="C19" s="14">
        <v>6824448.0999999996</v>
      </c>
      <c r="D19" s="14">
        <v>14076437.1</v>
      </c>
      <c r="E19" s="14">
        <v>14064437.1</v>
      </c>
      <c r="F19" s="14">
        <v>14055297.73</v>
      </c>
      <c r="G19" s="14">
        <f t="shared" si="1"/>
        <v>12000</v>
      </c>
    </row>
    <row r="20" spans="1:7" s="15" customFormat="1">
      <c r="A20" s="13" t="s">
        <v>25</v>
      </c>
      <c r="B20" s="14">
        <v>8337578</v>
      </c>
      <c r="C20" s="14">
        <v>7604350.5800000001</v>
      </c>
      <c r="D20" s="14">
        <v>15941928.58</v>
      </c>
      <c r="E20" s="14">
        <v>15941928.58</v>
      </c>
      <c r="F20" s="14">
        <v>15935982.9</v>
      </c>
      <c r="G20" s="14">
        <f t="shared" si="1"/>
        <v>0</v>
      </c>
    </row>
    <row r="21" spans="1:7" s="15" customFormat="1">
      <c r="A21" s="13" t="s">
        <v>26</v>
      </c>
      <c r="B21" s="14">
        <v>9583531</v>
      </c>
      <c r="C21" s="14">
        <v>10714851.5</v>
      </c>
      <c r="D21" s="14">
        <v>20298382.5</v>
      </c>
      <c r="E21" s="14">
        <v>20298382.5</v>
      </c>
      <c r="F21" s="14">
        <v>20265704.739999998</v>
      </c>
      <c r="G21" s="14">
        <f t="shared" si="1"/>
        <v>0</v>
      </c>
    </row>
    <row r="22" spans="1:7" s="15" customFormat="1">
      <c r="A22" s="13" t="s">
        <v>27</v>
      </c>
      <c r="B22" s="14">
        <v>3902847</v>
      </c>
      <c r="C22" s="14">
        <v>7906084.3200000003</v>
      </c>
      <c r="D22" s="14">
        <v>11808931.32</v>
      </c>
      <c r="E22" s="14">
        <v>11797351.32</v>
      </c>
      <c r="F22" s="14">
        <v>11788103.779999999</v>
      </c>
      <c r="G22" s="14">
        <f t="shared" si="1"/>
        <v>11580</v>
      </c>
    </row>
    <row r="23" spans="1:7" s="15" customFormat="1">
      <c r="A23" s="13" t="s">
        <v>28</v>
      </c>
      <c r="B23" s="14">
        <v>5846027</v>
      </c>
      <c r="C23" s="14">
        <v>6652462.8499999996</v>
      </c>
      <c r="D23" s="14">
        <v>12498489.85</v>
      </c>
      <c r="E23" s="14">
        <v>12482489.85</v>
      </c>
      <c r="F23" s="14">
        <v>12468870.67</v>
      </c>
      <c r="G23" s="14">
        <f t="shared" si="1"/>
        <v>16000</v>
      </c>
    </row>
    <row r="24" spans="1:7" s="15" customFormat="1">
      <c r="A24" s="13" t="s">
        <v>29</v>
      </c>
      <c r="B24" s="14">
        <v>8566557</v>
      </c>
      <c r="C24" s="14">
        <v>9950148.0600000005</v>
      </c>
      <c r="D24" s="14">
        <v>18516705.059999999</v>
      </c>
      <c r="E24" s="14">
        <v>18515590.010000002</v>
      </c>
      <c r="F24" s="14">
        <v>18486968</v>
      </c>
      <c r="G24" s="14">
        <f t="shared" si="1"/>
        <v>1115.0499999970198</v>
      </c>
    </row>
    <row r="25" spans="1:7" s="15" customFormat="1">
      <c r="A25" s="13" t="s">
        <v>30</v>
      </c>
      <c r="B25" s="14">
        <v>14097780</v>
      </c>
      <c r="C25" s="14">
        <v>15150953.470000001</v>
      </c>
      <c r="D25" s="14">
        <v>29248733.469999999</v>
      </c>
      <c r="E25" s="14">
        <v>29243436.059999999</v>
      </c>
      <c r="F25" s="14">
        <v>29090423.100000001</v>
      </c>
      <c r="G25" s="14">
        <f t="shared" si="1"/>
        <v>5297.410000000149</v>
      </c>
    </row>
    <row r="26" spans="1:7" s="15" customFormat="1" ht="22.5">
      <c r="A26" s="13" t="s">
        <v>31</v>
      </c>
      <c r="B26" s="14">
        <v>5615059</v>
      </c>
      <c r="C26" s="14">
        <v>7804673.5499999998</v>
      </c>
      <c r="D26" s="14">
        <v>13419732.550000001</v>
      </c>
      <c r="E26" s="14">
        <v>13419732.550000001</v>
      </c>
      <c r="F26" s="14">
        <v>13419308.67</v>
      </c>
      <c r="G26" s="14">
        <f t="shared" si="1"/>
        <v>0</v>
      </c>
    </row>
    <row r="27" spans="1:7" s="15" customFormat="1">
      <c r="A27" s="13" t="s">
        <v>32</v>
      </c>
      <c r="B27" s="14">
        <v>12340737</v>
      </c>
      <c r="C27" s="14">
        <v>810922.42</v>
      </c>
      <c r="D27" s="14">
        <v>13151659.42</v>
      </c>
      <c r="E27" s="14">
        <v>12097379.619999999</v>
      </c>
      <c r="F27" s="14">
        <v>12097379.619999999</v>
      </c>
      <c r="G27" s="14">
        <f t="shared" si="1"/>
        <v>1054279.8000000007</v>
      </c>
    </row>
    <row r="28" spans="1:7" s="15" customFormat="1">
      <c r="A28" s="13" t="s">
        <v>33</v>
      </c>
      <c r="B28" s="14">
        <v>11420454</v>
      </c>
      <c r="C28" s="14">
        <v>217300.48000000001</v>
      </c>
      <c r="D28" s="14">
        <v>11637754.48</v>
      </c>
      <c r="E28" s="14">
        <v>10418493.060000001</v>
      </c>
      <c r="F28" s="14">
        <v>10418493.060000001</v>
      </c>
      <c r="G28" s="14">
        <f t="shared" si="1"/>
        <v>1219261.42</v>
      </c>
    </row>
    <row r="29" spans="1:7" s="15" customFormat="1">
      <c r="A29" s="13" t="s">
        <v>34</v>
      </c>
      <c r="B29" s="14">
        <v>7898145</v>
      </c>
      <c r="C29" s="14">
        <v>635514.65</v>
      </c>
      <c r="D29" s="14">
        <v>8533659.6500000004</v>
      </c>
      <c r="E29" s="14">
        <v>7893430.54</v>
      </c>
      <c r="F29" s="14">
        <v>7893430.54</v>
      </c>
      <c r="G29" s="14">
        <f t="shared" si="1"/>
        <v>640229.11000000034</v>
      </c>
    </row>
    <row r="30" spans="1:7" s="15" customFormat="1">
      <c r="A30" s="13" t="s">
        <v>35</v>
      </c>
      <c r="B30" s="14">
        <v>12345860</v>
      </c>
      <c r="C30" s="14">
        <v>56319.93</v>
      </c>
      <c r="D30" s="14">
        <v>12402179.93</v>
      </c>
      <c r="E30" s="14">
        <v>11715302.380000001</v>
      </c>
      <c r="F30" s="14">
        <v>11715302.380000001</v>
      </c>
      <c r="G30" s="14">
        <f t="shared" si="1"/>
        <v>686877.54999999888</v>
      </c>
    </row>
    <row r="31" spans="1:7" s="15" customFormat="1">
      <c r="A31" s="13" t="s">
        <v>36</v>
      </c>
      <c r="B31" s="14">
        <v>7078084</v>
      </c>
      <c r="C31" s="14">
        <v>-307456.59000000003</v>
      </c>
      <c r="D31" s="14">
        <v>6770627.4100000001</v>
      </c>
      <c r="E31" s="14">
        <v>6244234.79</v>
      </c>
      <c r="F31" s="14">
        <v>6221130.25</v>
      </c>
      <c r="G31" s="14">
        <f t="shared" si="1"/>
        <v>526392.62000000011</v>
      </c>
    </row>
    <row r="32" spans="1:7" s="15" customFormat="1">
      <c r="A32" s="13" t="s">
        <v>37</v>
      </c>
      <c r="B32" s="14">
        <v>9311201</v>
      </c>
      <c r="C32" s="14">
        <v>376354.53</v>
      </c>
      <c r="D32" s="14">
        <v>9687555.5299999993</v>
      </c>
      <c r="E32" s="14">
        <v>7927483.9900000002</v>
      </c>
      <c r="F32" s="14">
        <v>7927483.9900000002</v>
      </c>
      <c r="G32" s="14">
        <f t="shared" si="1"/>
        <v>1760071.5399999991</v>
      </c>
    </row>
    <row r="33" spans="1:7" s="15" customFormat="1">
      <c r="A33" s="13" t="s">
        <v>38</v>
      </c>
      <c r="B33" s="14">
        <v>6155337</v>
      </c>
      <c r="C33" s="14">
        <v>-471429.19</v>
      </c>
      <c r="D33" s="14">
        <v>5683907.8099999996</v>
      </c>
      <c r="E33" s="14">
        <v>5399735.46</v>
      </c>
      <c r="F33" s="14">
        <v>5399735.46</v>
      </c>
      <c r="G33" s="14">
        <f t="shared" si="1"/>
        <v>284172.34999999963</v>
      </c>
    </row>
    <row r="34" spans="1:7" s="15" customFormat="1">
      <c r="A34" s="13" t="s">
        <v>39</v>
      </c>
      <c r="B34" s="14">
        <v>7060973</v>
      </c>
      <c r="C34" s="14">
        <v>-112018.72</v>
      </c>
      <c r="D34" s="14">
        <v>6948954.2800000003</v>
      </c>
      <c r="E34" s="14">
        <v>5992643.3700000001</v>
      </c>
      <c r="F34" s="14">
        <v>5992643.3700000001</v>
      </c>
      <c r="G34" s="14">
        <f t="shared" si="1"/>
        <v>956310.91000000015</v>
      </c>
    </row>
    <row r="35" spans="1:7" s="15" customFormat="1">
      <c r="A35" s="13" t="s">
        <v>40</v>
      </c>
      <c r="B35" s="14">
        <v>11573877</v>
      </c>
      <c r="C35" s="14">
        <v>-981291.95</v>
      </c>
      <c r="D35" s="14">
        <v>10592585.050000001</v>
      </c>
      <c r="E35" s="14">
        <v>10020389.08</v>
      </c>
      <c r="F35" s="14">
        <v>10020389.08</v>
      </c>
      <c r="G35" s="14">
        <f t="shared" si="1"/>
        <v>572195.97000000067</v>
      </c>
    </row>
    <row r="36" spans="1:7" s="15" customFormat="1">
      <c r="A36" s="13" t="s">
        <v>41</v>
      </c>
      <c r="B36" s="14">
        <v>5690711</v>
      </c>
      <c r="C36" s="14">
        <v>-646247.04</v>
      </c>
      <c r="D36" s="14">
        <v>5044463.96</v>
      </c>
      <c r="E36" s="14">
        <v>4681121.2</v>
      </c>
      <c r="F36" s="14">
        <v>4681121.2</v>
      </c>
      <c r="G36" s="14">
        <f t="shared" si="1"/>
        <v>363342.75999999978</v>
      </c>
    </row>
    <row r="37" spans="1:7" s="15" customFormat="1">
      <c r="A37" s="13" t="s">
        <v>42</v>
      </c>
      <c r="B37" s="14">
        <v>3795609</v>
      </c>
      <c r="C37" s="14">
        <v>-1006867.88</v>
      </c>
      <c r="D37" s="14">
        <v>2788741.1200000001</v>
      </c>
      <c r="E37" s="14">
        <v>2520075.39</v>
      </c>
      <c r="F37" s="14">
        <v>2520075.39</v>
      </c>
      <c r="G37" s="14">
        <f t="shared" si="1"/>
        <v>268665.73</v>
      </c>
    </row>
    <row r="38" spans="1:7" s="15" customFormat="1">
      <c r="A38" s="13" t="s">
        <v>43</v>
      </c>
      <c r="B38" s="14">
        <v>5140503</v>
      </c>
      <c r="C38" s="14">
        <v>-728206.01</v>
      </c>
      <c r="D38" s="14">
        <v>4412296.99</v>
      </c>
      <c r="E38" s="14">
        <v>4032422.4</v>
      </c>
      <c r="F38" s="14">
        <v>4032422.4</v>
      </c>
      <c r="G38" s="14">
        <f t="shared" si="1"/>
        <v>379874.59000000032</v>
      </c>
    </row>
    <row r="39" spans="1:7" s="15" customFormat="1">
      <c r="A39" s="13" t="s">
        <v>44</v>
      </c>
      <c r="B39" s="14">
        <v>2576059</v>
      </c>
      <c r="C39" s="14">
        <v>-363823.47</v>
      </c>
      <c r="D39" s="14">
        <v>2212235.5299999998</v>
      </c>
      <c r="E39" s="14">
        <v>1984940.89</v>
      </c>
      <c r="F39" s="14">
        <v>1984940.89</v>
      </c>
      <c r="G39" s="14">
        <f t="shared" si="1"/>
        <v>227294.6399999999</v>
      </c>
    </row>
    <row r="40" spans="1:7" s="15" customFormat="1">
      <c r="A40" s="13" t="s">
        <v>45</v>
      </c>
      <c r="B40" s="14">
        <v>4692814</v>
      </c>
      <c r="C40" s="14">
        <v>860484.48</v>
      </c>
      <c r="D40" s="14">
        <v>5553298.4800000004</v>
      </c>
      <c r="E40" s="14">
        <v>4350663.0199999996</v>
      </c>
      <c r="F40" s="14">
        <v>4350663.0199999996</v>
      </c>
      <c r="G40" s="14">
        <f t="shared" si="1"/>
        <v>1202635.4600000009</v>
      </c>
    </row>
    <row r="41" spans="1:7" s="15" customFormat="1">
      <c r="A41" s="13" t="s">
        <v>46</v>
      </c>
      <c r="B41" s="14">
        <v>14768642</v>
      </c>
      <c r="C41" s="14">
        <v>-2375891.79</v>
      </c>
      <c r="D41" s="14">
        <v>12392750.210000001</v>
      </c>
      <c r="E41" s="14">
        <v>11060718.01</v>
      </c>
      <c r="F41" s="14">
        <v>11059004.17</v>
      </c>
      <c r="G41" s="14">
        <f t="shared" si="1"/>
        <v>1332032.2000000011</v>
      </c>
    </row>
    <row r="42" spans="1:7" s="15" customFormat="1" ht="22.5">
      <c r="A42" s="13" t="s">
        <v>47</v>
      </c>
      <c r="B42" s="14">
        <v>4983590</v>
      </c>
      <c r="C42" s="14">
        <v>-840890.43</v>
      </c>
      <c r="D42" s="14">
        <v>4142699.57</v>
      </c>
      <c r="E42" s="14">
        <v>3624981.83</v>
      </c>
      <c r="F42" s="14">
        <v>3624981.83</v>
      </c>
      <c r="G42" s="14">
        <f t="shared" si="1"/>
        <v>517717.73999999976</v>
      </c>
    </row>
    <row r="43" spans="1:7" s="15" customFormat="1">
      <c r="A43" s="13" t="s">
        <v>48</v>
      </c>
      <c r="B43" s="14">
        <v>5680056</v>
      </c>
      <c r="C43" s="14">
        <v>-777324.88</v>
      </c>
      <c r="D43" s="14">
        <v>4902731.12</v>
      </c>
      <c r="E43" s="14">
        <v>4487113.9000000004</v>
      </c>
      <c r="F43" s="14">
        <v>4487113.9000000004</v>
      </c>
      <c r="G43" s="14">
        <f t="shared" si="1"/>
        <v>415617.21999999974</v>
      </c>
    </row>
    <row r="44" spans="1:7" s="15" customFormat="1">
      <c r="A44" s="13" t="s">
        <v>49</v>
      </c>
      <c r="B44" s="14">
        <v>8820154</v>
      </c>
      <c r="C44" s="14">
        <v>-2017061.76</v>
      </c>
      <c r="D44" s="14">
        <v>6803092.2400000002</v>
      </c>
      <c r="E44" s="14">
        <v>6424236.2199999997</v>
      </c>
      <c r="F44" s="14">
        <v>6424236.2199999997</v>
      </c>
      <c r="G44" s="14">
        <f t="shared" si="1"/>
        <v>378856.02000000048</v>
      </c>
    </row>
    <row r="45" spans="1:7" s="15" customFormat="1">
      <c r="A45" s="13" t="s">
        <v>50</v>
      </c>
      <c r="B45" s="14">
        <v>6742919</v>
      </c>
      <c r="C45" s="14">
        <v>-2005133.45</v>
      </c>
      <c r="D45" s="14">
        <v>4737785.55</v>
      </c>
      <c r="E45" s="14">
        <v>4427949.38</v>
      </c>
      <c r="F45" s="14">
        <v>4427949.38</v>
      </c>
      <c r="G45" s="14">
        <f t="shared" si="1"/>
        <v>309836.16999999993</v>
      </c>
    </row>
    <row r="46" spans="1:7" s="15" customFormat="1">
      <c r="A46" s="13" t="s">
        <v>51</v>
      </c>
      <c r="B46" s="14">
        <v>2324965</v>
      </c>
      <c r="C46" s="14">
        <v>-632908.05000000005</v>
      </c>
      <c r="D46" s="14">
        <v>1692056.95</v>
      </c>
      <c r="E46" s="14">
        <v>1478481.47</v>
      </c>
      <c r="F46" s="14">
        <v>1478481.47</v>
      </c>
      <c r="G46" s="14">
        <f t="shared" si="1"/>
        <v>213575.47999999998</v>
      </c>
    </row>
    <row r="47" spans="1:7" s="15" customFormat="1">
      <c r="A47" s="13" t="s">
        <v>52</v>
      </c>
      <c r="B47" s="14">
        <v>6169984</v>
      </c>
      <c r="C47" s="14">
        <v>-1056417.21</v>
      </c>
      <c r="D47" s="14">
        <v>5113566.79</v>
      </c>
      <c r="E47" s="14">
        <v>4741334.4800000004</v>
      </c>
      <c r="F47" s="14">
        <v>4741334.4800000004</v>
      </c>
      <c r="G47" s="14">
        <f t="shared" si="1"/>
        <v>372232.30999999959</v>
      </c>
    </row>
    <row r="48" spans="1:7" s="15" customFormat="1">
      <c r="A48" s="13" t="s">
        <v>53</v>
      </c>
      <c r="B48" s="14">
        <v>8358551</v>
      </c>
      <c r="C48" s="14">
        <v>-1050438.6299999999</v>
      </c>
      <c r="D48" s="14">
        <v>7308112.3700000001</v>
      </c>
      <c r="E48" s="14">
        <v>6960872.4000000004</v>
      </c>
      <c r="F48" s="14">
        <v>6960872.4000000004</v>
      </c>
      <c r="G48" s="14">
        <f t="shared" si="1"/>
        <v>347239.96999999974</v>
      </c>
    </row>
    <row r="49" spans="1:7" s="15" customFormat="1">
      <c r="A49" s="13" t="s">
        <v>54</v>
      </c>
      <c r="B49" s="14">
        <v>12001079</v>
      </c>
      <c r="C49" s="14">
        <v>-1874040.43</v>
      </c>
      <c r="D49" s="14">
        <v>10127038.57</v>
      </c>
      <c r="E49" s="14">
        <v>9304829.6999999993</v>
      </c>
      <c r="F49" s="14">
        <v>9304829.6999999993</v>
      </c>
      <c r="G49" s="14">
        <f t="shared" si="1"/>
        <v>822208.87000000104</v>
      </c>
    </row>
    <row r="50" spans="1:7" s="15" customFormat="1">
      <c r="A50" s="13" t="s">
        <v>55</v>
      </c>
      <c r="B50" s="14">
        <v>10014342</v>
      </c>
      <c r="C50" s="14">
        <v>-858130.81</v>
      </c>
      <c r="D50" s="14">
        <v>9156211.1899999995</v>
      </c>
      <c r="E50" s="14">
        <v>8411312.3800000008</v>
      </c>
      <c r="F50" s="14">
        <v>8411312.3800000008</v>
      </c>
      <c r="G50" s="14">
        <f t="shared" si="1"/>
        <v>744898.80999999866</v>
      </c>
    </row>
    <row r="51" spans="1:7" s="15" customFormat="1">
      <c r="A51" s="13" t="s">
        <v>56</v>
      </c>
      <c r="B51" s="14">
        <v>5435262</v>
      </c>
      <c r="C51" s="14">
        <v>879391.22</v>
      </c>
      <c r="D51" s="14">
        <v>6314653.2199999997</v>
      </c>
      <c r="E51" s="14">
        <v>5878552.7800000003</v>
      </c>
      <c r="F51" s="14">
        <v>5878552.7800000003</v>
      </c>
      <c r="G51" s="14">
        <f t="shared" si="1"/>
        <v>436100.43999999948</v>
      </c>
    </row>
    <row r="52" spans="1:7" s="15" customFormat="1">
      <c r="A52" s="13" t="s">
        <v>57</v>
      </c>
      <c r="B52" s="14">
        <v>4500063</v>
      </c>
      <c r="C52" s="14">
        <v>-531821.61</v>
      </c>
      <c r="D52" s="14">
        <v>3968241.39</v>
      </c>
      <c r="E52" s="14">
        <v>3652664.89</v>
      </c>
      <c r="F52" s="14">
        <v>3652664.89</v>
      </c>
      <c r="G52" s="14">
        <f t="shared" si="1"/>
        <v>315576.5</v>
      </c>
    </row>
    <row r="53" spans="1:7" s="15" customFormat="1">
      <c r="A53" s="13" t="s">
        <v>58</v>
      </c>
      <c r="B53" s="14">
        <v>4746515</v>
      </c>
      <c r="C53" s="14">
        <v>-448389.9</v>
      </c>
      <c r="D53" s="14">
        <v>4298125.0999999996</v>
      </c>
      <c r="E53" s="14">
        <v>4056715.6</v>
      </c>
      <c r="F53" s="14">
        <v>4056715.6</v>
      </c>
      <c r="G53" s="14">
        <f t="shared" si="1"/>
        <v>241409.49999999953</v>
      </c>
    </row>
    <row r="54" spans="1:7" s="15" customFormat="1">
      <c r="A54" s="13" t="s">
        <v>59</v>
      </c>
      <c r="B54" s="14">
        <v>8321677</v>
      </c>
      <c r="C54" s="14">
        <v>-1438974.81</v>
      </c>
      <c r="D54" s="14">
        <v>6882702.1900000004</v>
      </c>
      <c r="E54" s="14">
        <v>6314842.5999999996</v>
      </c>
      <c r="F54" s="14">
        <v>6313128.7599999998</v>
      </c>
      <c r="G54" s="14">
        <f t="shared" si="1"/>
        <v>567859.59000000078</v>
      </c>
    </row>
    <row r="55" spans="1:7" s="15" customFormat="1">
      <c r="A55" s="13" t="s">
        <v>60</v>
      </c>
      <c r="B55" s="14">
        <v>14032295</v>
      </c>
      <c r="C55" s="14">
        <v>-2401070.6</v>
      </c>
      <c r="D55" s="14">
        <v>11631224.4</v>
      </c>
      <c r="E55" s="14">
        <v>10166307.23</v>
      </c>
      <c r="F55" s="14">
        <v>10166307.23</v>
      </c>
      <c r="G55" s="14">
        <f t="shared" si="1"/>
        <v>1464917.17</v>
      </c>
    </row>
    <row r="56" spans="1:7" s="15" customFormat="1">
      <c r="A56" s="13" t="s">
        <v>61</v>
      </c>
      <c r="B56" s="14">
        <v>12406040</v>
      </c>
      <c r="C56" s="14">
        <v>-2011571.4</v>
      </c>
      <c r="D56" s="14">
        <v>10394468.6</v>
      </c>
      <c r="E56" s="14">
        <v>9537029.9000000004</v>
      </c>
      <c r="F56" s="14">
        <v>9537029.9000000004</v>
      </c>
      <c r="G56" s="14">
        <f t="shared" si="1"/>
        <v>857438.69999999925</v>
      </c>
    </row>
    <row r="57" spans="1:7" s="15" customFormat="1">
      <c r="A57" s="13" t="s">
        <v>62</v>
      </c>
      <c r="B57" s="14">
        <v>4814898</v>
      </c>
      <c r="C57" s="14">
        <v>-1280330.55</v>
      </c>
      <c r="D57" s="14">
        <v>3534567.45</v>
      </c>
      <c r="E57" s="14">
        <v>3298129.58</v>
      </c>
      <c r="F57" s="14">
        <v>3298129.58</v>
      </c>
      <c r="G57" s="14">
        <f t="shared" si="1"/>
        <v>236437.87000000011</v>
      </c>
    </row>
    <row r="58" spans="1:7" s="15" customFormat="1">
      <c r="A58" s="13" t="s">
        <v>63</v>
      </c>
      <c r="B58" s="14">
        <v>9777534</v>
      </c>
      <c r="C58" s="14">
        <v>-1030536.79</v>
      </c>
      <c r="D58" s="14">
        <v>8746997.2100000009</v>
      </c>
      <c r="E58" s="14">
        <v>8307445.1100000003</v>
      </c>
      <c r="F58" s="14">
        <v>8307445.1100000003</v>
      </c>
      <c r="G58" s="14">
        <f t="shared" si="1"/>
        <v>439552.10000000056</v>
      </c>
    </row>
    <row r="59" spans="1:7" s="15" customFormat="1">
      <c r="A59" s="13" t="s">
        <v>64</v>
      </c>
      <c r="B59" s="14">
        <v>4401380</v>
      </c>
      <c r="C59" s="14">
        <v>-1011556.49</v>
      </c>
      <c r="D59" s="14">
        <v>3389823.51</v>
      </c>
      <c r="E59" s="14">
        <v>3143527.57</v>
      </c>
      <c r="F59" s="14">
        <v>3143527.57</v>
      </c>
      <c r="G59" s="14">
        <f t="shared" si="1"/>
        <v>246295.93999999994</v>
      </c>
    </row>
    <row r="60" spans="1:7" s="15" customFormat="1">
      <c r="A60" s="13" t="s">
        <v>65</v>
      </c>
      <c r="B60" s="14">
        <v>5880354</v>
      </c>
      <c r="C60" s="14">
        <v>-1078728.06</v>
      </c>
      <c r="D60" s="14">
        <v>4801625.9400000004</v>
      </c>
      <c r="E60" s="14">
        <v>4576660.6500000004</v>
      </c>
      <c r="F60" s="14">
        <v>4576660.6500000004</v>
      </c>
      <c r="G60" s="14">
        <f t="shared" si="1"/>
        <v>224965.29000000004</v>
      </c>
    </row>
    <row r="61" spans="1:7" s="15" customFormat="1">
      <c r="A61" s="13" t="s">
        <v>66</v>
      </c>
      <c r="B61" s="14">
        <v>36159586</v>
      </c>
      <c r="C61" s="14">
        <v>-8824289.4800000004</v>
      </c>
      <c r="D61" s="14">
        <v>27335296.52</v>
      </c>
      <c r="E61" s="14">
        <v>26019335.41</v>
      </c>
      <c r="F61" s="14">
        <v>26019335.41</v>
      </c>
      <c r="G61" s="14">
        <f t="shared" si="1"/>
        <v>1315961.1099999994</v>
      </c>
    </row>
    <row r="62" spans="1:7" s="15" customFormat="1">
      <c r="A62" s="13" t="s">
        <v>67</v>
      </c>
      <c r="B62" s="14">
        <v>7746391</v>
      </c>
      <c r="C62" s="14">
        <v>-1349463.96</v>
      </c>
      <c r="D62" s="14">
        <v>6396927.04</v>
      </c>
      <c r="E62" s="14">
        <v>5762934.3099999996</v>
      </c>
      <c r="F62" s="14">
        <v>5762934.3099999996</v>
      </c>
      <c r="G62" s="14">
        <f t="shared" si="1"/>
        <v>633992.73000000045</v>
      </c>
    </row>
    <row r="63" spans="1:7" s="15" customFormat="1">
      <c r="A63" s="13" t="s">
        <v>68</v>
      </c>
      <c r="B63" s="14">
        <v>5365960</v>
      </c>
      <c r="C63" s="14">
        <v>-750065.14</v>
      </c>
      <c r="D63" s="14">
        <v>4615894.8600000003</v>
      </c>
      <c r="E63" s="14">
        <v>4272179.91</v>
      </c>
      <c r="F63" s="14">
        <v>4272179.91</v>
      </c>
      <c r="G63" s="14">
        <f t="shared" si="1"/>
        <v>343714.95000000019</v>
      </c>
    </row>
    <row r="64" spans="1:7" s="15" customFormat="1">
      <c r="A64" s="13" t="s">
        <v>69</v>
      </c>
      <c r="B64" s="14">
        <v>5304969</v>
      </c>
      <c r="C64" s="14">
        <v>-684087.2</v>
      </c>
      <c r="D64" s="14">
        <v>4620881.8</v>
      </c>
      <c r="E64" s="14">
        <v>4322678.09</v>
      </c>
      <c r="F64" s="14">
        <v>4322678.09</v>
      </c>
      <c r="G64" s="14">
        <f t="shared" si="1"/>
        <v>298203.70999999996</v>
      </c>
    </row>
    <row r="65" spans="1:7" s="15" customFormat="1">
      <c r="A65" s="13" t="s">
        <v>70</v>
      </c>
      <c r="B65" s="14">
        <v>6045711</v>
      </c>
      <c r="C65" s="14">
        <v>-782498.22</v>
      </c>
      <c r="D65" s="14">
        <v>5263212.78</v>
      </c>
      <c r="E65" s="14">
        <v>4918782.21</v>
      </c>
      <c r="F65" s="14">
        <v>4918782.21</v>
      </c>
      <c r="G65" s="14">
        <f t="shared" si="1"/>
        <v>344430.5700000003</v>
      </c>
    </row>
    <row r="66" spans="1:7" s="15" customFormat="1">
      <c r="A66" s="13" t="s">
        <v>71</v>
      </c>
      <c r="B66" s="14">
        <v>20908005</v>
      </c>
      <c r="C66" s="14">
        <v>-5481699.6699999999</v>
      </c>
      <c r="D66" s="14">
        <v>15426305.33</v>
      </c>
      <c r="E66" s="14">
        <v>14015058.65</v>
      </c>
      <c r="F66" s="14">
        <v>14015058.65</v>
      </c>
      <c r="G66" s="14">
        <f t="shared" si="1"/>
        <v>1411246.6799999997</v>
      </c>
    </row>
    <row r="67" spans="1:7" s="15" customFormat="1">
      <c r="A67" s="13" t="s">
        <v>72</v>
      </c>
      <c r="B67" s="14">
        <v>52353804</v>
      </c>
      <c r="C67" s="14">
        <v>20231796.719999999</v>
      </c>
      <c r="D67" s="14">
        <v>72585600.719999999</v>
      </c>
      <c r="E67" s="14">
        <v>68099428.540000007</v>
      </c>
      <c r="F67" s="14">
        <v>68096000.879999995</v>
      </c>
      <c r="G67" s="14">
        <f t="shared" si="1"/>
        <v>4486172.1799999923</v>
      </c>
    </row>
    <row r="68" spans="1:7" s="15" customFormat="1">
      <c r="A68" s="13" t="s">
        <v>73</v>
      </c>
      <c r="B68" s="14">
        <v>12730210</v>
      </c>
      <c r="C68" s="14">
        <v>-936968.26</v>
      </c>
      <c r="D68" s="14">
        <v>11793241.74</v>
      </c>
      <c r="E68" s="14">
        <v>10858526.18</v>
      </c>
      <c r="F68" s="14">
        <v>10855966.060000001</v>
      </c>
      <c r="G68" s="14">
        <f t="shared" si="1"/>
        <v>934715.56000000052</v>
      </c>
    </row>
    <row r="69" spans="1:7" s="15" customFormat="1">
      <c r="A69" s="13" t="s">
        <v>74</v>
      </c>
      <c r="B69" s="14">
        <v>6700950</v>
      </c>
      <c r="C69" s="14">
        <v>1386574.57</v>
      </c>
      <c r="D69" s="14">
        <v>8087524.5700000003</v>
      </c>
      <c r="E69" s="14">
        <v>6243272.5599999996</v>
      </c>
      <c r="F69" s="14">
        <v>6243272.5599999996</v>
      </c>
      <c r="G69" s="14">
        <f t="shared" si="1"/>
        <v>1844252.0100000007</v>
      </c>
    </row>
    <row r="70" spans="1:7" s="15" customFormat="1" ht="22.5">
      <c r="A70" s="13" t="s">
        <v>75</v>
      </c>
      <c r="B70" s="14">
        <v>14091406</v>
      </c>
      <c r="C70" s="14">
        <v>-773688.91</v>
      </c>
      <c r="D70" s="14">
        <v>13317717.09</v>
      </c>
      <c r="E70" s="14">
        <v>12248237.060000001</v>
      </c>
      <c r="F70" s="14">
        <v>12247944.74</v>
      </c>
      <c r="G70" s="14">
        <f t="shared" si="1"/>
        <v>1069480.0299999993</v>
      </c>
    </row>
    <row r="71" spans="1:7" s="15" customFormat="1">
      <c r="A71" s="13" t="s">
        <v>76</v>
      </c>
      <c r="B71" s="14">
        <v>5570834</v>
      </c>
      <c r="C71" s="14">
        <v>2181233.5499999998</v>
      </c>
      <c r="D71" s="14">
        <v>7752067.5499999998</v>
      </c>
      <c r="E71" s="14">
        <v>6727375.7000000002</v>
      </c>
      <c r="F71" s="14">
        <v>6727375.7000000002</v>
      </c>
      <c r="G71" s="14">
        <f t="shared" si="1"/>
        <v>1024691.8499999996</v>
      </c>
    </row>
    <row r="72" spans="1:7" s="15" customFormat="1">
      <c r="A72" s="13" t="s">
        <v>77</v>
      </c>
      <c r="B72" s="14">
        <v>6097544</v>
      </c>
      <c r="C72" s="14">
        <v>-1512549.92</v>
      </c>
      <c r="D72" s="14">
        <v>4584994.08</v>
      </c>
      <c r="E72" s="14">
        <v>3971274.94</v>
      </c>
      <c r="F72" s="14">
        <v>3971274.94</v>
      </c>
      <c r="G72" s="14">
        <f t="shared" si="1"/>
        <v>613719.14000000013</v>
      </c>
    </row>
    <row r="73" spans="1:7" s="15" customFormat="1">
      <c r="A73" s="13" t="s">
        <v>78</v>
      </c>
      <c r="B73" s="14">
        <v>47803595</v>
      </c>
      <c r="C73" s="14">
        <v>1002578.16</v>
      </c>
      <c r="D73" s="14">
        <v>48806173.159999996</v>
      </c>
      <c r="E73" s="14">
        <v>47274342.460000001</v>
      </c>
      <c r="F73" s="14">
        <v>47273077.07</v>
      </c>
      <c r="G73" s="14">
        <f t="shared" si="1"/>
        <v>1531830.6999999955</v>
      </c>
    </row>
    <row r="74" spans="1:7" s="15" customFormat="1">
      <c r="A74" s="13" t="s">
        <v>79</v>
      </c>
      <c r="B74" s="14">
        <v>46105002</v>
      </c>
      <c r="C74" s="14">
        <v>-9197499.6600000001</v>
      </c>
      <c r="D74" s="14">
        <v>36907502.340000004</v>
      </c>
      <c r="E74" s="14">
        <v>36337957.939999998</v>
      </c>
      <c r="F74" s="14">
        <v>36307827.240000002</v>
      </c>
      <c r="G74" s="14">
        <f t="shared" si="1"/>
        <v>569544.40000000596</v>
      </c>
    </row>
    <row r="75" spans="1:7" s="15" customFormat="1">
      <c r="A75" s="13" t="s">
        <v>80</v>
      </c>
      <c r="B75" s="14">
        <v>95834844</v>
      </c>
      <c r="C75" s="14">
        <v>1112980.42</v>
      </c>
      <c r="D75" s="14">
        <v>96947824.420000002</v>
      </c>
      <c r="E75" s="14">
        <v>95455244.659999996</v>
      </c>
      <c r="F75" s="14">
        <v>95380986.939999998</v>
      </c>
      <c r="G75" s="14">
        <f t="shared" si="1"/>
        <v>1492579.7600000054</v>
      </c>
    </row>
    <row r="76" spans="1:7" s="15" customFormat="1">
      <c r="A76" s="13" t="s">
        <v>81</v>
      </c>
      <c r="B76" s="14">
        <v>46168725</v>
      </c>
      <c r="C76" s="14">
        <v>-6105533.79</v>
      </c>
      <c r="D76" s="14">
        <v>40063191.210000001</v>
      </c>
      <c r="E76" s="14">
        <v>38906880.490000002</v>
      </c>
      <c r="F76" s="14">
        <v>38771730.640000001</v>
      </c>
      <c r="G76" s="14">
        <f t="shared" si="1"/>
        <v>1156310.7199999988</v>
      </c>
    </row>
    <row r="77" spans="1:7" s="15" customFormat="1">
      <c r="A77" s="13" t="s">
        <v>82</v>
      </c>
      <c r="B77" s="14">
        <v>51498785</v>
      </c>
      <c r="C77" s="14">
        <v>-8566620.75</v>
      </c>
      <c r="D77" s="14">
        <v>42932164.25</v>
      </c>
      <c r="E77" s="14">
        <v>42082727.890000001</v>
      </c>
      <c r="F77" s="14">
        <v>42082304.009999998</v>
      </c>
      <c r="G77" s="14">
        <f t="shared" si="1"/>
        <v>849436.3599999994</v>
      </c>
    </row>
    <row r="78" spans="1:7" s="15" customFormat="1">
      <c r="A78" s="13" t="s">
        <v>83</v>
      </c>
      <c r="B78" s="14">
        <v>97151385</v>
      </c>
      <c r="C78" s="14">
        <v>-763249.16</v>
      </c>
      <c r="D78" s="14">
        <v>96388135.840000004</v>
      </c>
      <c r="E78" s="14">
        <v>93904096.5</v>
      </c>
      <c r="F78" s="14">
        <v>93299063.280000001</v>
      </c>
      <c r="G78" s="14">
        <f t="shared" si="1"/>
        <v>2484039.3400000036</v>
      </c>
    </row>
    <row r="79" spans="1:7" s="15" customFormat="1">
      <c r="A79" s="13" t="s">
        <v>84</v>
      </c>
      <c r="B79" s="14">
        <v>199086665</v>
      </c>
      <c r="C79" s="14">
        <v>10068668.09</v>
      </c>
      <c r="D79" s="14">
        <v>209155333.09</v>
      </c>
      <c r="E79" s="14">
        <v>200476106.91999999</v>
      </c>
      <c r="F79" s="14">
        <v>200475683.03999999</v>
      </c>
      <c r="G79" s="14">
        <f t="shared" si="1"/>
        <v>8679226.1700000167</v>
      </c>
    </row>
    <row r="80" spans="1:7" s="15" customFormat="1">
      <c r="A80" s="13" t="s">
        <v>85</v>
      </c>
      <c r="B80" s="14">
        <v>25403401</v>
      </c>
      <c r="C80" s="14">
        <v>-3877285.52</v>
      </c>
      <c r="D80" s="14">
        <v>21526115.48</v>
      </c>
      <c r="E80" s="14">
        <v>20163691.170000002</v>
      </c>
      <c r="F80" s="14">
        <v>19800616.449999999</v>
      </c>
      <c r="G80" s="14">
        <f t="shared" si="1"/>
        <v>1362424.3099999987</v>
      </c>
    </row>
    <row r="81" spans="1:7" s="15" customFormat="1">
      <c r="A81" s="13" t="s">
        <v>86</v>
      </c>
      <c r="B81" s="14">
        <v>72342857</v>
      </c>
      <c r="C81" s="14">
        <v>-8708635.6300000008</v>
      </c>
      <c r="D81" s="14">
        <v>63634221.369999997</v>
      </c>
      <c r="E81" s="14">
        <v>58947833.840000004</v>
      </c>
      <c r="F81" s="14">
        <v>58946023.960000001</v>
      </c>
      <c r="G81" s="14">
        <f t="shared" si="1"/>
        <v>4686387.5299999937</v>
      </c>
    </row>
    <row r="82" spans="1:7" s="15" customFormat="1">
      <c r="A82" s="13" t="s">
        <v>87</v>
      </c>
      <c r="B82" s="14">
        <v>21069390</v>
      </c>
      <c r="C82" s="14">
        <v>-3024684.16</v>
      </c>
      <c r="D82" s="14">
        <v>18044705.84</v>
      </c>
      <c r="E82" s="14">
        <v>16899863.199999999</v>
      </c>
      <c r="F82" s="14">
        <v>16808725.800000001</v>
      </c>
      <c r="G82" s="14">
        <f t="shared" si="1"/>
        <v>1144842.6400000006</v>
      </c>
    </row>
    <row r="83" spans="1:7" s="15" customFormat="1" ht="22.5">
      <c r="A83" s="13" t="s">
        <v>88</v>
      </c>
      <c r="B83" s="14">
        <v>83669818</v>
      </c>
      <c r="C83" s="14">
        <v>8318664.9400000004</v>
      </c>
      <c r="D83" s="14">
        <v>91988482.939999998</v>
      </c>
      <c r="E83" s="14">
        <v>89439365.409999996</v>
      </c>
      <c r="F83" s="14">
        <v>89426026.030000001</v>
      </c>
      <c r="G83" s="14">
        <f t="shared" si="1"/>
        <v>2549117.5300000012</v>
      </c>
    </row>
    <row r="84" spans="1:7" s="15" customFormat="1" ht="22.5">
      <c r="A84" s="13" t="s">
        <v>89</v>
      </c>
      <c r="B84" s="14">
        <v>66473981</v>
      </c>
      <c r="C84" s="14">
        <v>-23389387.34</v>
      </c>
      <c r="D84" s="14">
        <v>43084593.659999996</v>
      </c>
      <c r="E84" s="14">
        <v>41952390.130000003</v>
      </c>
      <c r="F84" s="14">
        <v>41951966.25</v>
      </c>
      <c r="G84" s="14">
        <f t="shared" si="1"/>
        <v>1132203.5299999937</v>
      </c>
    </row>
    <row r="85" spans="1:7" s="15" customFormat="1">
      <c r="A85" s="13" t="s">
        <v>90</v>
      </c>
      <c r="B85" s="14">
        <v>75455330</v>
      </c>
      <c r="C85" s="14">
        <v>-3554291.25</v>
      </c>
      <c r="D85" s="14">
        <v>71901038.75</v>
      </c>
      <c r="E85" s="14">
        <v>70652458.680000007</v>
      </c>
      <c r="F85" s="14">
        <v>70330039.560000002</v>
      </c>
      <c r="G85" s="14">
        <f t="shared" si="1"/>
        <v>1248580.0699999928</v>
      </c>
    </row>
    <row r="86" spans="1:7" s="15" customFormat="1">
      <c r="A86" s="13" t="s">
        <v>91</v>
      </c>
      <c r="B86" s="14">
        <v>34006416</v>
      </c>
      <c r="C86" s="14">
        <v>-4462669.1500000004</v>
      </c>
      <c r="D86" s="14">
        <v>29543746.850000001</v>
      </c>
      <c r="E86" s="14">
        <v>29131038.68</v>
      </c>
      <c r="F86" s="14">
        <v>29057389.940000001</v>
      </c>
      <c r="G86" s="14">
        <f t="shared" si="1"/>
        <v>412708.17000000179</v>
      </c>
    </row>
    <row r="87" spans="1:7" s="15" customFormat="1">
      <c r="A87" s="13" t="s">
        <v>92</v>
      </c>
      <c r="B87" s="14">
        <v>898691</v>
      </c>
      <c r="C87" s="14">
        <v>224646.59</v>
      </c>
      <c r="D87" s="14">
        <v>1123337.5900000001</v>
      </c>
      <c r="E87" s="14">
        <v>1123337.5900000001</v>
      </c>
      <c r="F87" s="14">
        <v>1123337.5900000001</v>
      </c>
      <c r="G87" s="14">
        <f t="shared" si="1"/>
        <v>0</v>
      </c>
    </row>
    <row r="88" spans="1:7" s="15" customFormat="1">
      <c r="A88" s="13" t="s">
        <v>93</v>
      </c>
      <c r="B88" s="14">
        <v>8261000</v>
      </c>
      <c r="C88" s="14">
        <v>54672.93</v>
      </c>
      <c r="D88" s="14">
        <v>8315672.9299999997</v>
      </c>
      <c r="E88" s="14">
        <v>7879810.7699999996</v>
      </c>
      <c r="F88" s="14">
        <v>7801507.1799999997</v>
      </c>
      <c r="G88" s="14">
        <f t="shared" si="1"/>
        <v>435862.16000000015</v>
      </c>
    </row>
    <row r="89" spans="1:7" s="15" customFormat="1">
      <c r="A89" s="13" t="s">
        <v>94</v>
      </c>
      <c r="B89" s="14">
        <v>11394780</v>
      </c>
      <c r="C89" s="14">
        <v>-1660559.17</v>
      </c>
      <c r="D89" s="14">
        <v>9734220.8300000001</v>
      </c>
      <c r="E89" s="14">
        <v>9052601.1500000004</v>
      </c>
      <c r="F89" s="14">
        <v>9052177.2699999996</v>
      </c>
      <c r="G89" s="14">
        <f t="shared" si="1"/>
        <v>681619.6799999997</v>
      </c>
    </row>
    <row r="90" spans="1:7" s="15" customFormat="1">
      <c r="A90" s="13" t="s">
        <v>95</v>
      </c>
      <c r="B90" s="14">
        <v>6421204</v>
      </c>
      <c r="C90" s="14">
        <v>1587.05</v>
      </c>
      <c r="D90" s="14">
        <v>6422791.0499999998</v>
      </c>
      <c r="E90" s="14">
        <v>5473183.0300000003</v>
      </c>
      <c r="F90" s="14">
        <v>5472759.1500000004</v>
      </c>
      <c r="G90" s="14">
        <f t="shared" si="1"/>
        <v>949608.01999999955</v>
      </c>
    </row>
    <row r="91" spans="1:7" s="15" customFormat="1">
      <c r="A91" s="13" t="s">
        <v>96</v>
      </c>
      <c r="B91" s="14">
        <v>5407175</v>
      </c>
      <c r="C91" s="14">
        <v>-84081.63</v>
      </c>
      <c r="D91" s="14">
        <v>5323093.37</v>
      </c>
      <c r="E91" s="14">
        <v>4841323.83</v>
      </c>
      <c r="F91" s="14">
        <v>4840899.9400000004</v>
      </c>
      <c r="G91" s="14">
        <f t="shared" si="1"/>
        <v>481769.54000000004</v>
      </c>
    </row>
    <row r="92" spans="1:7" s="15" customFormat="1">
      <c r="A92" s="13" t="s">
        <v>97</v>
      </c>
      <c r="B92" s="14">
        <v>4590519</v>
      </c>
      <c r="C92" s="14">
        <v>53894.48</v>
      </c>
      <c r="D92" s="14">
        <v>4644413.4800000004</v>
      </c>
      <c r="E92" s="14">
        <v>3983344.31</v>
      </c>
      <c r="F92" s="14">
        <v>3981206.59</v>
      </c>
      <c r="G92" s="14">
        <f t="shared" si="1"/>
        <v>661069.17000000039</v>
      </c>
    </row>
    <row r="93" spans="1:7" s="15" customFormat="1">
      <c r="A93" s="13" t="s">
        <v>98</v>
      </c>
      <c r="B93" s="14">
        <v>6765457</v>
      </c>
      <c r="C93" s="14">
        <v>-1938311.9</v>
      </c>
      <c r="D93" s="14">
        <v>4827145.0999999996</v>
      </c>
      <c r="E93" s="14">
        <v>4495375.8499999996</v>
      </c>
      <c r="F93" s="14">
        <v>4494951.96</v>
      </c>
      <c r="G93" s="14">
        <f t="shared" si="1"/>
        <v>331769.25</v>
      </c>
    </row>
    <row r="94" spans="1:7" s="15" customFormat="1">
      <c r="A94" s="13" t="s">
        <v>99</v>
      </c>
      <c r="B94" s="14">
        <v>14091660</v>
      </c>
      <c r="C94" s="14">
        <v>-3167343.67</v>
      </c>
      <c r="D94" s="14">
        <v>10924316.33</v>
      </c>
      <c r="E94" s="14">
        <v>10567745.039999999</v>
      </c>
      <c r="F94" s="14">
        <v>10552577.15</v>
      </c>
      <c r="G94" s="14">
        <f t="shared" si="1"/>
        <v>356571.29000000097</v>
      </c>
    </row>
    <row r="95" spans="1:7" s="15" customFormat="1">
      <c r="A95" s="13" t="s">
        <v>100</v>
      </c>
      <c r="B95" s="14">
        <v>30347291</v>
      </c>
      <c r="C95" s="14">
        <v>-2156414.9300000002</v>
      </c>
      <c r="D95" s="14">
        <v>28190876.07</v>
      </c>
      <c r="E95" s="14">
        <v>27869282.210000001</v>
      </c>
      <c r="F95" s="14">
        <v>27868858.32</v>
      </c>
      <c r="G95" s="14">
        <f t="shared" si="1"/>
        <v>321593.8599999994</v>
      </c>
    </row>
    <row r="96" spans="1:7" s="15" customFormat="1">
      <c r="A96" s="13" t="s">
        <v>101</v>
      </c>
      <c r="B96" s="14">
        <v>89968442</v>
      </c>
      <c r="C96" s="14">
        <v>-218907.65</v>
      </c>
      <c r="D96" s="14">
        <v>89749534.349999994</v>
      </c>
      <c r="E96" s="14">
        <v>88049955.829999998</v>
      </c>
      <c r="F96" s="14">
        <v>87909088.120000005</v>
      </c>
      <c r="G96" s="14">
        <f t="shared" si="1"/>
        <v>1699578.5199999958</v>
      </c>
    </row>
    <row r="97" spans="1:7" s="15" customFormat="1">
      <c r="A97" s="13" t="s">
        <v>102</v>
      </c>
      <c r="B97" s="14">
        <v>36226681</v>
      </c>
      <c r="C97" s="14">
        <v>-6208.13</v>
      </c>
      <c r="D97" s="14">
        <v>36220472.869999997</v>
      </c>
      <c r="E97" s="14">
        <v>34653203.130000003</v>
      </c>
      <c r="F97" s="14">
        <v>34466634.740000002</v>
      </c>
      <c r="G97" s="14">
        <f t="shared" si="1"/>
        <v>1567269.7399999946</v>
      </c>
    </row>
    <row r="98" spans="1:7" s="15" customFormat="1">
      <c r="A98" s="13" t="s">
        <v>103</v>
      </c>
      <c r="B98" s="14">
        <v>8154953</v>
      </c>
      <c r="C98" s="14">
        <v>-647545.49</v>
      </c>
      <c r="D98" s="14">
        <v>7507407.5099999998</v>
      </c>
      <c r="E98" s="14">
        <v>6755510.9199999999</v>
      </c>
      <c r="F98" s="14">
        <v>6755087.04</v>
      </c>
      <c r="G98" s="14">
        <f t="shared" si="1"/>
        <v>751896.58999999985</v>
      </c>
    </row>
    <row r="99" spans="1:7" s="15" customFormat="1">
      <c r="A99" s="13" t="s">
        <v>104</v>
      </c>
      <c r="B99" s="14">
        <v>24468690</v>
      </c>
      <c r="C99" s="14">
        <v>-3632791.11</v>
      </c>
      <c r="D99" s="14">
        <v>20835898.890000001</v>
      </c>
      <c r="E99" s="14">
        <v>20176370.25</v>
      </c>
      <c r="F99" s="14">
        <v>20134337.41</v>
      </c>
      <c r="G99" s="14">
        <f t="shared" si="1"/>
        <v>659528.6400000006</v>
      </c>
    </row>
    <row r="100" spans="1:7" s="15" customFormat="1">
      <c r="A100" s="13" t="s">
        <v>105</v>
      </c>
      <c r="B100" s="14">
        <v>8022148</v>
      </c>
      <c r="C100" s="14">
        <v>726916.11</v>
      </c>
      <c r="D100" s="14">
        <v>8749064.1099999994</v>
      </c>
      <c r="E100" s="14">
        <v>7899962.0599999996</v>
      </c>
      <c r="F100" s="14">
        <v>7899538.1699999999</v>
      </c>
      <c r="G100" s="14">
        <f t="shared" si="1"/>
        <v>849102.04999999981</v>
      </c>
    </row>
    <row r="101" spans="1:7" s="15" customFormat="1" ht="22.5">
      <c r="A101" s="13" t="s">
        <v>106</v>
      </c>
      <c r="B101" s="14">
        <v>7554719</v>
      </c>
      <c r="C101" s="14">
        <v>-1425851.53</v>
      </c>
      <c r="D101" s="14">
        <v>6128867.4699999997</v>
      </c>
      <c r="E101" s="14">
        <v>5824152.3600000003</v>
      </c>
      <c r="F101" s="14">
        <v>5815488.2599999998</v>
      </c>
      <c r="G101" s="14">
        <f t="shared" si="1"/>
        <v>304715.1099999994</v>
      </c>
    </row>
    <row r="102" spans="1:7" s="15" customFormat="1">
      <c r="A102" s="13" t="s">
        <v>107</v>
      </c>
      <c r="B102" s="14">
        <v>7813360</v>
      </c>
      <c r="C102" s="14">
        <v>-1346736.38</v>
      </c>
      <c r="D102" s="14">
        <v>6466623.6200000001</v>
      </c>
      <c r="E102" s="14">
        <v>6111779.8099999996</v>
      </c>
      <c r="F102" s="14">
        <v>6092174.71</v>
      </c>
      <c r="G102" s="14">
        <f t="shared" si="1"/>
        <v>354843.81000000052</v>
      </c>
    </row>
    <row r="103" spans="1:7" s="15" customFormat="1">
      <c r="A103" s="13" t="s">
        <v>108</v>
      </c>
      <c r="B103" s="14">
        <v>2696025</v>
      </c>
      <c r="C103" s="14">
        <v>249256.48</v>
      </c>
      <c r="D103" s="14">
        <v>2945281.48</v>
      </c>
      <c r="E103" s="14">
        <v>2708497.14</v>
      </c>
      <c r="F103" s="14">
        <v>2708073.26</v>
      </c>
      <c r="G103" s="14">
        <f t="shared" si="1"/>
        <v>236784.33999999985</v>
      </c>
    </row>
    <row r="104" spans="1:7" s="15" customFormat="1">
      <c r="A104" s="13" t="s">
        <v>109</v>
      </c>
      <c r="B104" s="14">
        <v>6282712</v>
      </c>
      <c r="C104" s="14">
        <v>-418411.64</v>
      </c>
      <c r="D104" s="14">
        <v>5864300.3600000003</v>
      </c>
      <c r="E104" s="14">
        <v>5727765.9299999997</v>
      </c>
      <c r="F104" s="14">
        <v>5700490.04</v>
      </c>
      <c r="G104" s="14">
        <f t="shared" si="1"/>
        <v>136534.43000000063</v>
      </c>
    </row>
    <row r="105" spans="1:7" s="15" customFormat="1">
      <c r="A105" s="13" t="s">
        <v>110</v>
      </c>
      <c r="B105" s="14">
        <v>3062081</v>
      </c>
      <c r="C105" s="14">
        <v>-304583.55</v>
      </c>
      <c r="D105" s="14">
        <v>2757497.45</v>
      </c>
      <c r="E105" s="14">
        <v>2420364.31</v>
      </c>
      <c r="F105" s="14">
        <v>2390806.54</v>
      </c>
      <c r="G105" s="14">
        <f t="shared" si="1"/>
        <v>337133.14000000013</v>
      </c>
    </row>
    <row r="106" spans="1:7" s="15" customFormat="1">
      <c r="A106" s="13" t="s">
        <v>111</v>
      </c>
      <c r="B106" s="14">
        <v>7934744</v>
      </c>
      <c r="C106" s="14">
        <v>-318645.92</v>
      </c>
      <c r="D106" s="14">
        <v>7616098.0800000001</v>
      </c>
      <c r="E106" s="14">
        <v>6654156.04</v>
      </c>
      <c r="F106" s="14">
        <v>6638673.5999999996</v>
      </c>
      <c r="G106" s="14">
        <f t="shared" si="1"/>
        <v>961942.04</v>
      </c>
    </row>
    <row r="107" spans="1:7" s="15" customFormat="1">
      <c r="A107" s="13" t="s">
        <v>112</v>
      </c>
      <c r="B107" s="14">
        <v>6488407</v>
      </c>
      <c r="C107" s="14">
        <v>-126890.19</v>
      </c>
      <c r="D107" s="14">
        <v>6361516.8099999996</v>
      </c>
      <c r="E107" s="14">
        <v>5990855.8899999997</v>
      </c>
      <c r="F107" s="14">
        <v>5957360.2599999998</v>
      </c>
      <c r="G107" s="14">
        <f t="shared" si="1"/>
        <v>370660.91999999993</v>
      </c>
    </row>
    <row r="108" spans="1:7" s="15" customFormat="1">
      <c r="A108" s="13" t="s">
        <v>113</v>
      </c>
      <c r="B108" s="14">
        <v>15994410</v>
      </c>
      <c r="C108" s="14">
        <v>492274.35</v>
      </c>
      <c r="D108" s="14">
        <v>16486684.35</v>
      </c>
      <c r="E108" s="14">
        <v>15700099.35</v>
      </c>
      <c r="F108" s="14">
        <v>15699356.58</v>
      </c>
      <c r="G108" s="14">
        <f t="shared" si="1"/>
        <v>786585</v>
      </c>
    </row>
    <row r="109" spans="1:7" s="15" customFormat="1">
      <c r="A109" s="13" t="s">
        <v>114</v>
      </c>
      <c r="B109" s="14">
        <v>6487981</v>
      </c>
      <c r="C109" s="14">
        <v>158284.89000000001</v>
      </c>
      <c r="D109" s="14">
        <v>6646265.8899999997</v>
      </c>
      <c r="E109" s="14">
        <v>6313593.9100000001</v>
      </c>
      <c r="F109" s="14">
        <v>6303936.0300000003</v>
      </c>
      <c r="G109" s="14">
        <f t="shared" si="1"/>
        <v>332671.97999999952</v>
      </c>
    </row>
    <row r="110" spans="1:7" s="15" customFormat="1">
      <c r="A110" s="13" t="s">
        <v>115</v>
      </c>
      <c r="B110" s="14">
        <v>46841190</v>
      </c>
      <c r="C110" s="14">
        <v>5138812.8899999997</v>
      </c>
      <c r="D110" s="14">
        <v>51980002.890000001</v>
      </c>
      <c r="E110" s="14">
        <v>51544725.939999998</v>
      </c>
      <c r="F110" s="14">
        <v>51535297.979999997</v>
      </c>
      <c r="G110" s="14">
        <f t="shared" si="1"/>
        <v>435276.95000000298</v>
      </c>
    </row>
    <row r="111" spans="1:7" s="15" customFormat="1">
      <c r="A111" s="13" t="s">
        <v>116</v>
      </c>
      <c r="B111" s="14">
        <v>30984194</v>
      </c>
      <c r="C111" s="14">
        <v>9867303.0700000003</v>
      </c>
      <c r="D111" s="14">
        <v>40851497.07</v>
      </c>
      <c r="E111" s="14">
        <v>40331727.649999999</v>
      </c>
      <c r="F111" s="14">
        <v>40331303.759999998</v>
      </c>
      <c r="G111" s="14">
        <f t="shared" si="1"/>
        <v>519769.42000000179</v>
      </c>
    </row>
    <row r="112" spans="1:7" s="15" customFormat="1">
      <c r="A112" s="13" t="s">
        <v>117</v>
      </c>
      <c r="B112" s="14">
        <v>38000942</v>
      </c>
      <c r="C112" s="14">
        <v>955457.76</v>
      </c>
      <c r="D112" s="14">
        <v>38956399.759999998</v>
      </c>
      <c r="E112" s="14">
        <v>34109326</v>
      </c>
      <c r="F112" s="14">
        <v>34108902.109999999</v>
      </c>
      <c r="G112" s="14">
        <f t="shared" si="1"/>
        <v>4847073.7599999979</v>
      </c>
    </row>
    <row r="113" spans="1:7" s="15" customFormat="1">
      <c r="A113" s="13" t="s">
        <v>118</v>
      </c>
      <c r="B113" s="14">
        <v>92437442</v>
      </c>
      <c r="C113" s="14">
        <v>20168717.460000001</v>
      </c>
      <c r="D113" s="14">
        <v>112606159.45999999</v>
      </c>
      <c r="E113" s="14">
        <v>110564406.34</v>
      </c>
      <c r="F113" s="14">
        <v>110561903.45999999</v>
      </c>
      <c r="G113" s="14">
        <f t="shared" si="1"/>
        <v>2041753.1199999899</v>
      </c>
    </row>
    <row r="114" spans="1:7" s="15" customFormat="1">
      <c r="A114" s="13" t="s">
        <v>119</v>
      </c>
      <c r="B114" s="14">
        <v>0</v>
      </c>
      <c r="C114" s="14">
        <v>11083176.029999999</v>
      </c>
      <c r="D114" s="14">
        <v>11083176.029999999</v>
      </c>
      <c r="E114" s="14">
        <v>10863646.43</v>
      </c>
      <c r="F114" s="14">
        <v>10863646.43</v>
      </c>
      <c r="G114" s="14">
        <f t="shared" si="1"/>
        <v>219529.59999999963</v>
      </c>
    </row>
    <row r="115" spans="1:7" s="15" customFormat="1">
      <c r="A115" s="13" t="s">
        <v>120</v>
      </c>
      <c r="B115" s="14">
        <v>5367257</v>
      </c>
      <c r="C115" s="14">
        <v>-766804.16</v>
      </c>
      <c r="D115" s="14">
        <v>4600452.84</v>
      </c>
      <c r="E115" s="14">
        <v>4206012.87</v>
      </c>
      <c r="F115" s="14">
        <v>4206012.87</v>
      </c>
      <c r="G115" s="14">
        <f t="shared" si="1"/>
        <v>394439.96999999974</v>
      </c>
    </row>
    <row r="116" spans="1:7" s="15" customFormat="1">
      <c r="A116" s="13" t="s">
        <v>121</v>
      </c>
      <c r="B116" s="14">
        <v>21434655</v>
      </c>
      <c r="C116" s="14">
        <v>7550558.2999999998</v>
      </c>
      <c r="D116" s="14">
        <v>28985213.300000001</v>
      </c>
      <c r="E116" s="14">
        <v>26022317.530000001</v>
      </c>
      <c r="F116" s="14">
        <v>26021893.640000001</v>
      </c>
      <c r="G116" s="14">
        <f t="shared" si="1"/>
        <v>2962895.7699999996</v>
      </c>
    </row>
    <row r="117" spans="1:7" s="15" customFormat="1">
      <c r="A117" s="13" t="s">
        <v>122</v>
      </c>
      <c r="B117" s="14">
        <v>53942737</v>
      </c>
      <c r="C117" s="14">
        <v>-9009290.6199999992</v>
      </c>
      <c r="D117" s="14">
        <v>44933446.380000003</v>
      </c>
      <c r="E117" s="14">
        <v>44033247.939999998</v>
      </c>
      <c r="F117" s="14">
        <v>44019722.280000001</v>
      </c>
      <c r="G117" s="14">
        <f t="shared" si="1"/>
        <v>900198.44000000507</v>
      </c>
    </row>
    <row r="118" spans="1:7" s="15" customFormat="1">
      <c r="A118" s="13" t="s">
        <v>123</v>
      </c>
      <c r="B118" s="14">
        <v>16932580</v>
      </c>
      <c r="C118" s="14">
        <v>-4009145.93</v>
      </c>
      <c r="D118" s="14">
        <v>12923434.07</v>
      </c>
      <c r="E118" s="14">
        <v>12823045.390000001</v>
      </c>
      <c r="F118" s="14">
        <v>12822621.5</v>
      </c>
      <c r="G118" s="14">
        <f t="shared" si="1"/>
        <v>100388.6799999997</v>
      </c>
    </row>
    <row r="119" spans="1:7" s="15" customFormat="1" ht="22.5">
      <c r="A119" s="13" t="s">
        <v>124</v>
      </c>
      <c r="B119" s="14">
        <v>1709847</v>
      </c>
      <c r="C119" s="14">
        <v>-182227.31</v>
      </c>
      <c r="D119" s="14">
        <v>1527619.69</v>
      </c>
      <c r="E119" s="14">
        <v>1527619.69</v>
      </c>
      <c r="F119" s="14">
        <v>1527619.69</v>
      </c>
      <c r="G119" s="14">
        <f t="shared" si="1"/>
        <v>0</v>
      </c>
    </row>
    <row r="120" spans="1:7" s="15" customFormat="1">
      <c r="A120" s="13" t="s">
        <v>125</v>
      </c>
      <c r="B120" s="14">
        <v>18492966</v>
      </c>
      <c r="C120" s="14">
        <v>15105884.18</v>
      </c>
      <c r="D120" s="14">
        <v>33598850.18</v>
      </c>
      <c r="E120" s="14">
        <v>32665341.93</v>
      </c>
      <c r="F120" s="14">
        <v>32553050.52</v>
      </c>
      <c r="G120" s="14">
        <f t="shared" si="1"/>
        <v>933508.25</v>
      </c>
    </row>
    <row r="121" spans="1:7" s="15" customFormat="1">
      <c r="A121" s="13" t="s">
        <v>126</v>
      </c>
      <c r="B121" s="14">
        <v>14917882</v>
      </c>
      <c r="C121" s="14">
        <v>439616.35</v>
      </c>
      <c r="D121" s="14">
        <v>15357498.35</v>
      </c>
      <c r="E121" s="14">
        <v>14396420.460000001</v>
      </c>
      <c r="F121" s="14">
        <v>14241046.060000001</v>
      </c>
      <c r="G121" s="14">
        <f t="shared" si="1"/>
        <v>961077.88999999873</v>
      </c>
    </row>
    <row r="122" spans="1:7" s="15" customFormat="1">
      <c r="A122" s="13"/>
      <c r="B122" s="14"/>
      <c r="C122" s="14"/>
      <c r="D122" s="14">
        <f t="shared" ref="D122" si="2">B122+C122</f>
        <v>0</v>
      </c>
      <c r="E122" s="14"/>
      <c r="F122" s="14"/>
      <c r="G122" s="14">
        <f t="shared" si="1"/>
        <v>0</v>
      </c>
    </row>
    <row r="123" spans="1:7" s="15" customFormat="1" ht="5.0999999999999996" customHeight="1">
      <c r="A123" s="13"/>
      <c r="B123" s="14"/>
      <c r="C123" s="14"/>
      <c r="D123" s="14"/>
      <c r="E123" s="14"/>
      <c r="F123" s="14"/>
      <c r="G123" s="14"/>
    </row>
    <row r="124" spans="1:7" s="15" customFormat="1">
      <c r="A124" s="16" t="s">
        <v>127</v>
      </c>
      <c r="B124" s="14"/>
      <c r="C124" s="14"/>
      <c r="D124" s="14"/>
      <c r="E124" s="14"/>
      <c r="F124" s="14"/>
      <c r="G124" s="14"/>
    </row>
    <row r="125" spans="1:7" s="15" customFormat="1">
      <c r="A125" s="16" t="s">
        <v>128</v>
      </c>
      <c r="B125" s="17">
        <f>SUM(B126:B243)</f>
        <v>3249580568</v>
      </c>
      <c r="C125" s="17">
        <f t="shared" ref="C125:G125" si="3">SUM(C126:C243)</f>
        <v>5534385379.5899982</v>
      </c>
      <c r="D125" s="17">
        <f t="shared" si="3"/>
        <v>8783965947.5899982</v>
      </c>
      <c r="E125" s="17">
        <f t="shared" si="3"/>
        <v>8217924243.96</v>
      </c>
      <c r="F125" s="17">
        <f t="shared" si="3"/>
        <v>8210725189.6799994</v>
      </c>
      <c r="G125" s="17">
        <f t="shared" si="3"/>
        <v>566041703.62999976</v>
      </c>
    </row>
    <row r="126" spans="1:7" s="15" customFormat="1">
      <c r="A126" s="13" t="s">
        <v>11</v>
      </c>
      <c r="B126" s="14">
        <v>8330974</v>
      </c>
      <c r="C126" s="14">
        <v>-1797726.48</v>
      </c>
      <c r="D126" s="14">
        <v>6533247.5199999996</v>
      </c>
      <c r="E126" s="14">
        <v>6533247.5199999996</v>
      </c>
      <c r="F126" s="14">
        <v>6533247.5199999996</v>
      </c>
      <c r="G126" s="14">
        <f t="shared" ref="G126:G243" si="4">D126-E126</f>
        <v>0</v>
      </c>
    </row>
    <row r="127" spans="1:7" s="15" customFormat="1">
      <c r="A127" s="13" t="s">
        <v>12</v>
      </c>
      <c r="B127" s="14">
        <v>6336137</v>
      </c>
      <c r="C127" s="14">
        <v>-374255.77</v>
      </c>
      <c r="D127" s="14">
        <v>5961881.2300000004</v>
      </c>
      <c r="E127" s="14">
        <v>5961881.2300000004</v>
      </c>
      <c r="F127" s="14">
        <v>5961881.2300000004</v>
      </c>
      <c r="G127" s="14">
        <f t="shared" si="4"/>
        <v>0</v>
      </c>
    </row>
    <row r="128" spans="1:7" s="15" customFormat="1">
      <c r="A128" s="13" t="s">
        <v>13</v>
      </c>
      <c r="B128" s="14">
        <v>4392125</v>
      </c>
      <c r="C128" s="14">
        <v>5762098.3899999997</v>
      </c>
      <c r="D128" s="14">
        <v>10154223.390000001</v>
      </c>
      <c r="E128" s="14">
        <v>10154223.390000001</v>
      </c>
      <c r="F128" s="14">
        <v>10154223.390000001</v>
      </c>
      <c r="G128" s="14">
        <f t="shared" si="4"/>
        <v>0</v>
      </c>
    </row>
    <row r="129" spans="1:7" s="15" customFormat="1">
      <c r="A129" s="13" t="s">
        <v>14</v>
      </c>
      <c r="B129" s="14">
        <v>4491874</v>
      </c>
      <c r="C129" s="14">
        <v>5880825.0499999998</v>
      </c>
      <c r="D129" s="14">
        <v>10372699.050000001</v>
      </c>
      <c r="E129" s="14">
        <v>10372699.050000001</v>
      </c>
      <c r="F129" s="14">
        <v>10372699.050000001</v>
      </c>
      <c r="G129" s="14">
        <f t="shared" si="4"/>
        <v>0</v>
      </c>
    </row>
    <row r="130" spans="1:7" s="15" customFormat="1">
      <c r="A130" s="13" t="s">
        <v>15</v>
      </c>
      <c r="B130" s="14">
        <v>454272</v>
      </c>
      <c r="C130" s="14">
        <v>-57527.79</v>
      </c>
      <c r="D130" s="14">
        <v>396744.21</v>
      </c>
      <c r="E130" s="14">
        <v>396744.21</v>
      </c>
      <c r="F130" s="14">
        <v>396744.21</v>
      </c>
      <c r="G130" s="14">
        <f t="shared" si="4"/>
        <v>0</v>
      </c>
    </row>
    <row r="131" spans="1:7" s="15" customFormat="1">
      <c r="A131" s="13" t="s">
        <v>16</v>
      </c>
      <c r="B131" s="14">
        <v>1092092</v>
      </c>
      <c r="C131" s="14">
        <v>-187315.35</v>
      </c>
      <c r="D131" s="14">
        <v>904776.65</v>
      </c>
      <c r="E131" s="14">
        <v>904776.65</v>
      </c>
      <c r="F131" s="14">
        <v>904776.65</v>
      </c>
      <c r="G131" s="14">
        <f t="shared" si="4"/>
        <v>0</v>
      </c>
    </row>
    <row r="132" spans="1:7" s="15" customFormat="1" ht="22.5">
      <c r="A132" s="13" t="s">
        <v>17</v>
      </c>
      <c r="B132" s="14">
        <v>871764</v>
      </c>
      <c r="C132" s="14">
        <v>3966342.02</v>
      </c>
      <c r="D132" s="14">
        <v>4838106.0199999996</v>
      </c>
      <c r="E132" s="14">
        <v>4838106.0199999996</v>
      </c>
      <c r="F132" s="14">
        <v>4835140.1900000004</v>
      </c>
      <c r="G132" s="14">
        <f t="shared" si="4"/>
        <v>0</v>
      </c>
    </row>
    <row r="133" spans="1:7" s="15" customFormat="1" ht="22.5">
      <c r="A133" s="13" t="s">
        <v>18</v>
      </c>
      <c r="B133" s="14">
        <v>252813023</v>
      </c>
      <c r="C133" s="14">
        <v>486661660.30000001</v>
      </c>
      <c r="D133" s="14">
        <v>739474683.29999995</v>
      </c>
      <c r="E133" s="14">
        <v>563559215.72000003</v>
      </c>
      <c r="F133" s="14">
        <v>561594424.36000001</v>
      </c>
      <c r="G133" s="14">
        <f t="shared" si="4"/>
        <v>175915467.57999992</v>
      </c>
    </row>
    <row r="134" spans="1:7" s="15" customFormat="1" ht="22.5">
      <c r="A134" s="13" t="s">
        <v>19</v>
      </c>
      <c r="B134" s="14">
        <v>35894884</v>
      </c>
      <c r="C134" s="14">
        <v>201451169.77000001</v>
      </c>
      <c r="D134" s="14">
        <v>237346053.77000001</v>
      </c>
      <c r="E134" s="14">
        <v>234455110.81999999</v>
      </c>
      <c r="F134" s="14">
        <v>234452479.38</v>
      </c>
      <c r="G134" s="14">
        <f t="shared" si="4"/>
        <v>2890942.9500000179</v>
      </c>
    </row>
    <row r="135" spans="1:7" s="15" customFormat="1" ht="22.5">
      <c r="A135" s="13" t="s">
        <v>20</v>
      </c>
      <c r="B135" s="14">
        <v>34762843</v>
      </c>
      <c r="C135" s="14">
        <v>-6786537.3600000003</v>
      </c>
      <c r="D135" s="14">
        <v>27976305.640000001</v>
      </c>
      <c r="E135" s="14">
        <v>27976305.640000001</v>
      </c>
      <c r="F135" s="14">
        <v>27446504.949999999</v>
      </c>
      <c r="G135" s="14">
        <f t="shared" si="4"/>
        <v>0</v>
      </c>
    </row>
    <row r="136" spans="1:7" s="15" customFormat="1">
      <c r="A136" s="13" t="s">
        <v>21</v>
      </c>
      <c r="B136" s="14">
        <v>14149055</v>
      </c>
      <c r="C136" s="14">
        <v>22789468.239999998</v>
      </c>
      <c r="D136" s="14">
        <v>36938523.240000002</v>
      </c>
      <c r="E136" s="14">
        <v>36938523.240000002</v>
      </c>
      <c r="F136" s="14">
        <v>36938523.240000002</v>
      </c>
      <c r="G136" s="14">
        <f t="shared" si="4"/>
        <v>0</v>
      </c>
    </row>
    <row r="137" spans="1:7" s="15" customFormat="1" ht="22.5">
      <c r="A137" s="13" t="s">
        <v>22</v>
      </c>
      <c r="B137" s="14">
        <v>48540935</v>
      </c>
      <c r="C137" s="14">
        <v>-12299903.550000001</v>
      </c>
      <c r="D137" s="14">
        <v>36241031.450000003</v>
      </c>
      <c r="E137" s="14">
        <v>36241031.450000003</v>
      </c>
      <c r="F137" s="14">
        <v>36225686.590000004</v>
      </c>
      <c r="G137" s="14">
        <f t="shared" si="4"/>
        <v>0</v>
      </c>
    </row>
    <row r="138" spans="1:7" s="15" customFormat="1" ht="22.5">
      <c r="A138" s="13" t="s">
        <v>23</v>
      </c>
      <c r="B138" s="14">
        <v>18304487</v>
      </c>
      <c r="C138" s="14">
        <v>2874865.23</v>
      </c>
      <c r="D138" s="14">
        <v>21179352.23</v>
      </c>
      <c r="E138" s="14">
        <v>21179352.23</v>
      </c>
      <c r="F138" s="14">
        <v>21179352.23</v>
      </c>
      <c r="G138" s="14">
        <f t="shared" si="4"/>
        <v>0</v>
      </c>
    </row>
    <row r="139" spans="1:7" s="15" customFormat="1">
      <c r="A139" s="13" t="s">
        <v>24</v>
      </c>
      <c r="B139" s="14">
        <v>41423395</v>
      </c>
      <c r="C139" s="14">
        <v>1288350.68</v>
      </c>
      <c r="D139" s="14">
        <v>42711745.68</v>
      </c>
      <c r="E139" s="14">
        <v>39882477.759999998</v>
      </c>
      <c r="F139" s="14">
        <v>39882477.759999998</v>
      </c>
      <c r="G139" s="14">
        <f t="shared" si="4"/>
        <v>2829267.9200000018</v>
      </c>
    </row>
    <row r="140" spans="1:7" s="15" customFormat="1">
      <c r="A140" s="13" t="s">
        <v>25</v>
      </c>
      <c r="B140" s="14">
        <v>42835572</v>
      </c>
      <c r="C140" s="14">
        <v>2734803.47</v>
      </c>
      <c r="D140" s="14">
        <v>45570375.469999999</v>
      </c>
      <c r="E140" s="14">
        <v>42832147.939999998</v>
      </c>
      <c r="F140" s="14">
        <v>42832147.939999998</v>
      </c>
      <c r="G140" s="14">
        <f t="shared" si="4"/>
        <v>2738227.5300000012</v>
      </c>
    </row>
    <row r="141" spans="1:7" s="15" customFormat="1">
      <c r="A141" s="13" t="s">
        <v>26</v>
      </c>
      <c r="B141" s="14">
        <v>50769680</v>
      </c>
      <c r="C141" s="14">
        <v>-188204.63</v>
      </c>
      <c r="D141" s="14">
        <v>50581475.369999997</v>
      </c>
      <c r="E141" s="14">
        <v>49445846.289999999</v>
      </c>
      <c r="F141" s="14">
        <v>49445846.289999999</v>
      </c>
      <c r="G141" s="14">
        <f t="shared" si="4"/>
        <v>1135629.0799999982</v>
      </c>
    </row>
    <row r="142" spans="1:7" s="15" customFormat="1">
      <c r="A142" s="13" t="s">
        <v>27</v>
      </c>
      <c r="B142" s="14">
        <v>35220884</v>
      </c>
      <c r="C142" s="14">
        <v>1186294.9099999999</v>
      </c>
      <c r="D142" s="14">
        <v>36407178.909999996</v>
      </c>
      <c r="E142" s="14">
        <v>35482200.259999998</v>
      </c>
      <c r="F142" s="14">
        <v>35482200.259999998</v>
      </c>
      <c r="G142" s="14">
        <f t="shared" si="4"/>
        <v>924978.64999999851</v>
      </c>
    </row>
    <row r="143" spans="1:7" s="15" customFormat="1">
      <c r="A143" s="13" t="s">
        <v>28</v>
      </c>
      <c r="B143" s="14">
        <v>54710453</v>
      </c>
      <c r="C143" s="14">
        <v>-446640.69</v>
      </c>
      <c r="D143" s="14">
        <v>54263812.310000002</v>
      </c>
      <c r="E143" s="14">
        <v>52991844.880000003</v>
      </c>
      <c r="F143" s="14">
        <v>52991844.880000003</v>
      </c>
      <c r="G143" s="14">
        <f t="shared" si="4"/>
        <v>1271967.4299999997</v>
      </c>
    </row>
    <row r="144" spans="1:7" s="15" customFormat="1">
      <c r="A144" s="13" t="s">
        <v>29</v>
      </c>
      <c r="B144" s="14">
        <v>43120967</v>
      </c>
      <c r="C144" s="14">
        <v>4791700.2</v>
      </c>
      <c r="D144" s="14">
        <v>47912667.200000003</v>
      </c>
      <c r="E144" s="14">
        <v>44405927.920000002</v>
      </c>
      <c r="F144" s="14">
        <v>44405927.920000002</v>
      </c>
      <c r="G144" s="14">
        <f t="shared" si="4"/>
        <v>3506739.2800000012</v>
      </c>
    </row>
    <row r="145" spans="1:7" s="15" customFormat="1">
      <c r="A145" s="13" t="s">
        <v>30</v>
      </c>
      <c r="B145" s="14">
        <v>64917249</v>
      </c>
      <c r="C145" s="14">
        <v>-5060887.0199999996</v>
      </c>
      <c r="D145" s="14">
        <v>59856361.979999997</v>
      </c>
      <c r="E145" s="14">
        <v>57618403.909999996</v>
      </c>
      <c r="F145" s="14">
        <v>57618403.909999996</v>
      </c>
      <c r="G145" s="14">
        <f t="shared" si="4"/>
        <v>2237958.0700000003</v>
      </c>
    </row>
    <row r="146" spans="1:7" s="15" customFormat="1" ht="22.5">
      <c r="A146" s="13" t="s">
        <v>31</v>
      </c>
      <c r="B146" s="14">
        <v>38657940</v>
      </c>
      <c r="C146" s="14">
        <v>3521003.49</v>
      </c>
      <c r="D146" s="14">
        <v>42178943.490000002</v>
      </c>
      <c r="E146" s="14">
        <v>41104647.25</v>
      </c>
      <c r="F146" s="14">
        <v>41104647.25</v>
      </c>
      <c r="G146" s="14">
        <f t="shared" si="4"/>
        <v>1074296.2400000021</v>
      </c>
    </row>
    <row r="147" spans="1:7" s="15" customFormat="1">
      <c r="A147" s="13" t="s">
        <v>32</v>
      </c>
      <c r="B147" s="14">
        <v>36098541</v>
      </c>
      <c r="C147" s="14">
        <v>36783537.329999998</v>
      </c>
      <c r="D147" s="14">
        <v>72882078.329999998</v>
      </c>
      <c r="E147" s="14">
        <v>72778657.430000007</v>
      </c>
      <c r="F147" s="14">
        <v>72778657.430000007</v>
      </c>
      <c r="G147" s="14">
        <f t="shared" si="4"/>
        <v>103420.89999999106</v>
      </c>
    </row>
    <row r="148" spans="1:7" s="15" customFormat="1">
      <c r="A148" s="13" t="s">
        <v>33</v>
      </c>
      <c r="B148" s="14">
        <v>26842663</v>
      </c>
      <c r="C148" s="14">
        <v>28614084.510000002</v>
      </c>
      <c r="D148" s="14">
        <v>55456747.509999998</v>
      </c>
      <c r="E148" s="14">
        <v>55363942.149999999</v>
      </c>
      <c r="F148" s="14">
        <v>55360381.57</v>
      </c>
      <c r="G148" s="14">
        <f t="shared" si="4"/>
        <v>92805.359999999404</v>
      </c>
    </row>
    <row r="149" spans="1:7" s="15" customFormat="1">
      <c r="A149" s="13" t="s">
        <v>34</v>
      </c>
      <c r="B149" s="14">
        <v>8529760</v>
      </c>
      <c r="C149" s="14">
        <v>12581743.029999999</v>
      </c>
      <c r="D149" s="14">
        <v>21111503.030000001</v>
      </c>
      <c r="E149" s="14">
        <v>21054502.949999999</v>
      </c>
      <c r="F149" s="14">
        <v>21044487.550000001</v>
      </c>
      <c r="G149" s="14">
        <f t="shared" si="4"/>
        <v>57000.080000001937</v>
      </c>
    </row>
    <row r="150" spans="1:7" s="15" customFormat="1">
      <c r="A150" s="13" t="s">
        <v>35</v>
      </c>
      <c r="B150" s="14">
        <v>33090747</v>
      </c>
      <c r="C150" s="14">
        <v>22573094.620000001</v>
      </c>
      <c r="D150" s="14">
        <v>55663841.619999997</v>
      </c>
      <c r="E150" s="14">
        <v>53328128.829999998</v>
      </c>
      <c r="F150" s="14">
        <v>53328128.829999998</v>
      </c>
      <c r="G150" s="14">
        <f t="shared" si="4"/>
        <v>2335712.7899999991</v>
      </c>
    </row>
    <row r="151" spans="1:7" s="15" customFormat="1">
      <c r="A151" s="13" t="s">
        <v>36</v>
      </c>
      <c r="B151" s="14">
        <v>12825997</v>
      </c>
      <c r="C151" s="14">
        <v>7773977.5599999996</v>
      </c>
      <c r="D151" s="14">
        <v>20599974.559999999</v>
      </c>
      <c r="E151" s="14">
        <v>20597918.300000001</v>
      </c>
      <c r="F151" s="14">
        <v>20588593.420000002</v>
      </c>
      <c r="G151" s="14">
        <f t="shared" si="4"/>
        <v>2056.2599999979138</v>
      </c>
    </row>
    <row r="152" spans="1:7" s="15" customFormat="1">
      <c r="A152" s="13" t="s">
        <v>37</v>
      </c>
      <c r="B152" s="14">
        <v>28886287</v>
      </c>
      <c r="C152" s="14">
        <v>26133115.649999999</v>
      </c>
      <c r="D152" s="14">
        <v>55019402.649999999</v>
      </c>
      <c r="E152" s="14">
        <v>52889933.619999997</v>
      </c>
      <c r="F152" s="14">
        <v>52664605.030000001</v>
      </c>
      <c r="G152" s="14">
        <f t="shared" si="4"/>
        <v>2129469.0300000012</v>
      </c>
    </row>
    <row r="153" spans="1:7" s="15" customFormat="1">
      <c r="A153" s="13" t="s">
        <v>38</v>
      </c>
      <c r="B153" s="14">
        <v>7681749</v>
      </c>
      <c r="C153" s="14">
        <v>10509211.970000001</v>
      </c>
      <c r="D153" s="14">
        <v>18190960.969999999</v>
      </c>
      <c r="E153" s="14">
        <v>18091310.41</v>
      </c>
      <c r="F153" s="14">
        <v>18091310.41</v>
      </c>
      <c r="G153" s="14">
        <f t="shared" si="4"/>
        <v>99650.559999998659</v>
      </c>
    </row>
    <row r="154" spans="1:7" s="15" customFormat="1">
      <c r="A154" s="13" t="s">
        <v>39</v>
      </c>
      <c r="B154" s="14">
        <v>15269610</v>
      </c>
      <c r="C154" s="14">
        <v>11950014.970000001</v>
      </c>
      <c r="D154" s="14">
        <v>27219624.969999999</v>
      </c>
      <c r="E154" s="14">
        <v>27207244.670000002</v>
      </c>
      <c r="F154" s="14">
        <v>27075021.129999999</v>
      </c>
      <c r="G154" s="14">
        <f t="shared" si="4"/>
        <v>12380.29999999702</v>
      </c>
    </row>
    <row r="155" spans="1:7" s="15" customFormat="1">
      <c r="A155" s="13" t="s">
        <v>40</v>
      </c>
      <c r="B155" s="14">
        <v>27175215</v>
      </c>
      <c r="C155" s="14">
        <v>26026361.789999999</v>
      </c>
      <c r="D155" s="14">
        <v>53201576.789999999</v>
      </c>
      <c r="E155" s="14">
        <v>51091045.600000001</v>
      </c>
      <c r="F155" s="14">
        <v>51091045.600000001</v>
      </c>
      <c r="G155" s="14">
        <f t="shared" si="4"/>
        <v>2110531.1899999976</v>
      </c>
    </row>
    <row r="156" spans="1:7" s="15" customFormat="1">
      <c r="A156" s="13" t="s">
        <v>41</v>
      </c>
      <c r="B156" s="14">
        <v>18522407</v>
      </c>
      <c r="C156" s="14">
        <v>15971828.51</v>
      </c>
      <c r="D156" s="14">
        <v>34494235.509999998</v>
      </c>
      <c r="E156" s="14">
        <v>26087457.469999999</v>
      </c>
      <c r="F156" s="14">
        <v>26087049.77</v>
      </c>
      <c r="G156" s="14">
        <f t="shared" si="4"/>
        <v>8406778.0399999991</v>
      </c>
    </row>
    <row r="157" spans="1:7" s="15" customFormat="1">
      <c r="A157" s="13" t="s">
        <v>42</v>
      </c>
      <c r="B157" s="14">
        <v>7068141</v>
      </c>
      <c r="C157" s="14">
        <v>7767766.6600000001</v>
      </c>
      <c r="D157" s="14">
        <v>14835907.66</v>
      </c>
      <c r="E157" s="14">
        <v>14788859.9</v>
      </c>
      <c r="F157" s="14">
        <v>14788859.9</v>
      </c>
      <c r="G157" s="14">
        <f t="shared" si="4"/>
        <v>47047.759999999776</v>
      </c>
    </row>
    <row r="158" spans="1:7" s="15" customFormat="1">
      <c r="A158" s="13" t="s">
        <v>43</v>
      </c>
      <c r="B158" s="14">
        <v>12447875</v>
      </c>
      <c r="C158" s="14">
        <v>12213801.869999999</v>
      </c>
      <c r="D158" s="14">
        <v>24661676.870000001</v>
      </c>
      <c r="E158" s="14">
        <v>24564705.059999999</v>
      </c>
      <c r="F158" s="14">
        <v>24564705.059999999</v>
      </c>
      <c r="G158" s="14">
        <f t="shared" si="4"/>
        <v>96971.810000002384</v>
      </c>
    </row>
    <row r="159" spans="1:7" s="15" customFormat="1">
      <c r="A159" s="13" t="s">
        <v>44</v>
      </c>
      <c r="B159" s="14">
        <v>8988696</v>
      </c>
      <c r="C159" s="14">
        <v>4375927.91</v>
      </c>
      <c r="D159" s="14">
        <v>13364623.91</v>
      </c>
      <c r="E159" s="14">
        <v>13262303.74</v>
      </c>
      <c r="F159" s="14">
        <v>13261868.859999999</v>
      </c>
      <c r="G159" s="14">
        <f t="shared" si="4"/>
        <v>102320.16999999993</v>
      </c>
    </row>
    <row r="160" spans="1:7" s="15" customFormat="1">
      <c r="A160" s="13" t="s">
        <v>45</v>
      </c>
      <c r="B160" s="14">
        <v>16113291</v>
      </c>
      <c r="C160" s="14">
        <v>7694266.9199999999</v>
      </c>
      <c r="D160" s="14">
        <v>23807557.920000002</v>
      </c>
      <c r="E160" s="14">
        <v>23740744.23</v>
      </c>
      <c r="F160" s="14">
        <v>23738705.73</v>
      </c>
      <c r="G160" s="14">
        <f t="shared" si="4"/>
        <v>66813.690000001341</v>
      </c>
    </row>
    <row r="161" spans="1:7" s="15" customFormat="1">
      <c r="A161" s="13" t="s">
        <v>46</v>
      </c>
      <c r="B161" s="14">
        <v>38163717</v>
      </c>
      <c r="C161" s="14">
        <v>57783950.759999998</v>
      </c>
      <c r="D161" s="14">
        <v>95947667.760000005</v>
      </c>
      <c r="E161" s="14">
        <v>93717140.069999993</v>
      </c>
      <c r="F161" s="14">
        <v>93715984.030000001</v>
      </c>
      <c r="G161" s="14">
        <f t="shared" si="4"/>
        <v>2230527.6900000125</v>
      </c>
    </row>
    <row r="162" spans="1:7" s="15" customFormat="1" ht="22.5">
      <c r="A162" s="13" t="s">
        <v>47</v>
      </c>
      <c r="B162" s="14">
        <v>12146936</v>
      </c>
      <c r="C162" s="14">
        <v>22081503.920000002</v>
      </c>
      <c r="D162" s="14">
        <v>34228439.920000002</v>
      </c>
      <c r="E162" s="14">
        <v>33745072.640000001</v>
      </c>
      <c r="F162" s="14">
        <v>33745072.640000001</v>
      </c>
      <c r="G162" s="14">
        <f t="shared" si="4"/>
        <v>483367.28000000119</v>
      </c>
    </row>
    <row r="163" spans="1:7" s="15" customFormat="1">
      <c r="A163" s="13" t="s">
        <v>48</v>
      </c>
      <c r="B163" s="14">
        <v>14562610</v>
      </c>
      <c r="C163" s="14">
        <v>18948666.329999998</v>
      </c>
      <c r="D163" s="14">
        <v>33511276.329999998</v>
      </c>
      <c r="E163" s="14">
        <v>33229793.620000001</v>
      </c>
      <c r="F163" s="14">
        <v>33229793.620000001</v>
      </c>
      <c r="G163" s="14">
        <f t="shared" si="4"/>
        <v>281482.70999999717</v>
      </c>
    </row>
    <row r="164" spans="1:7" s="15" customFormat="1">
      <c r="A164" s="13" t="s">
        <v>49</v>
      </c>
      <c r="B164" s="14">
        <v>19194958</v>
      </c>
      <c r="C164" s="14">
        <v>19315340.239999998</v>
      </c>
      <c r="D164" s="14">
        <v>38510298.240000002</v>
      </c>
      <c r="E164" s="14">
        <v>38344322.700000003</v>
      </c>
      <c r="F164" s="14">
        <v>38344322.700000003</v>
      </c>
      <c r="G164" s="14">
        <f t="shared" si="4"/>
        <v>165975.53999999911</v>
      </c>
    </row>
    <row r="165" spans="1:7" s="15" customFormat="1">
      <c r="A165" s="13" t="s">
        <v>50</v>
      </c>
      <c r="B165" s="14">
        <v>22790368</v>
      </c>
      <c r="C165" s="14">
        <v>25205573.710000001</v>
      </c>
      <c r="D165" s="14">
        <v>47995941.710000001</v>
      </c>
      <c r="E165" s="14">
        <v>47211818.359999999</v>
      </c>
      <c r="F165" s="14">
        <v>47211818.359999999</v>
      </c>
      <c r="G165" s="14">
        <f t="shared" si="4"/>
        <v>784123.35000000149</v>
      </c>
    </row>
    <row r="166" spans="1:7" s="15" customFormat="1">
      <c r="A166" s="13" t="s">
        <v>51</v>
      </c>
      <c r="B166" s="14">
        <v>3321591</v>
      </c>
      <c r="C166" s="14">
        <v>7694917.5499999998</v>
      </c>
      <c r="D166" s="14">
        <v>11016508.550000001</v>
      </c>
      <c r="E166" s="14">
        <v>11011487.529999999</v>
      </c>
      <c r="F166" s="14">
        <v>11011487.529999999</v>
      </c>
      <c r="G166" s="14">
        <f t="shared" si="4"/>
        <v>5021.0200000014156</v>
      </c>
    </row>
    <row r="167" spans="1:7" s="15" customFormat="1">
      <c r="A167" s="13" t="s">
        <v>52</v>
      </c>
      <c r="B167" s="14">
        <v>13800463</v>
      </c>
      <c r="C167" s="14">
        <v>14237745.91</v>
      </c>
      <c r="D167" s="14">
        <v>28038208.91</v>
      </c>
      <c r="E167" s="14">
        <v>27924468.91</v>
      </c>
      <c r="F167" s="14">
        <v>27924468.91</v>
      </c>
      <c r="G167" s="14">
        <f t="shared" si="4"/>
        <v>113740</v>
      </c>
    </row>
    <row r="168" spans="1:7" s="15" customFormat="1">
      <c r="A168" s="13" t="s">
        <v>53</v>
      </c>
      <c r="B168" s="14">
        <v>25221835</v>
      </c>
      <c r="C168" s="14">
        <v>21250528.210000001</v>
      </c>
      <c r="D168" s="14">
        <v>46472363.210000001</v>
      </c>
      <c r="E168" s="14">
        <v>46440700.210000001</v>
      </c>
      <c r="F168" s="14">
        <v>46440700.210000001</v>
      </c>
      <c r="G168" s="14">
        <f t="shared" si="4"/>
        <v>31663</v>
      </c>
    </row>
    <row r="169" spans="1:7" s="15" customFormat="1">
      <c r="A169" s="13" t="s">
        <v>54</v>
      </c>
      <c r="B169" s="14">
        <v>27232791</v>
      </c>
      <c r="C169" s="14">
        <v>30171294.649999999</v>
      </c>
      <c r="D169" s="14">
        <v>57404085.649999999</v>
      </c>
      <c r="E169" s="14">
        <v>57336152.390000001</v>
      </c>
      <c r="F169" s="14">
        <v>57336152.390000001</v>
      </c>
      <c r="G169" s="14">
        <f t="shared" si="4"/>
        <v>67933.259999997914</v>
      </c>
    </row>
    <row r="170" spans="1:7" s="15" customFormat="1">
      <c r="A170" s="13" t="s">
        <v>55</v>
      </c>
      <c r="B170" s="14">
        <v>26716816</v>
      </c>
      <c r="C170" s="14">
        <v>29220818.609999999</v>
      </c>
      <c r="D170" s="14">
        <v>55937634.609999999</v>
      </c>
      <c r="E170" s="14">
        <v>55873688.079999998</v>
      </c>
      <c r="F170" s="14">
        <v>55873688.079999998</v>
      </c>
      <c r="G170" s="14">
        <f t="shared" si="4"/>
        <v>63946.530000001192</v>
      </c>
    </row>
    <row r="171" spans="1:7" s="15" customFormat="1">
      <c r="A171" s="13" t="s">
        <v>56</v>
      </c>
      <c r="B171" s="14">
        <v>8076250</v>
      </c>
      <c r="C171" s="14">
        <v>17550548.899999999</v>
      </c>
      <c r="D171" s="14">
        <v>25626798.899999999</v>
      </c>
      <c r="E171" s="14">
        <v>19099694.780000001</v>
      </c>
      <c r="F171" s="14">
        <v>19099694.780000001</v>
      </c>
      <c r="G171" s="14">
        <f t="shared" si="4"/>
        <v>6527104.1199999973</v>
      </c>
    </row>
    <row r="172" spans="1:7" s="15" customFormat="1">
      <c r="A172" s="13" t="s">
        <v>57</v>
      </c>
      <c r="B172" s="14">
        <v>6706347</v>
      </c>
      <c r="C172" s="14">
        <v>7033482.1500000004</v>
      </c>
      <c r="D172" s="14">
        <v>13739829.15</v>
      </c>
      <c r="E172" s="14">
        <v>13737588.369999999</v>
      </c>
      <c r="F172" s="14">
        <v>13737588.369999999</v>
      </c>
      <c r="G172" s="14">
        <f t="shared" si="4"/>
        <v>2240.7800000011921</v>
      </c>
    </row>
    <row r="173" spans="1:7" s="15" customFormat="1">
      <c r="A173" s="13" t="s">
        <v>58</v>
      </c>
      <c r="B173" s="14">
        <v>7841205</v>
      </c>
      <c r="C173" s="14">
        <v>9595053.8100000005</v>
      </c>
      <c r="D173" s="14">
        <v>17436258.809999999</v>
      </c>
      <c r="E173" s="14">
        <v>17358636.530000001</v>
      </c>
      <c r="F173" s="14">
        <v>17358636.530000001</v>
      </c>
      <c r="G173" s="14">
        <f t="shared" si="4"/>
        <v>77622.279999997467</v>
      </c>
    </row>
    <row r="174" spans="1:7" s="15" customFormat="1">
      <c r="A174" s="13" t="s">
        <v>59</v>
      </c>
      <c r="B174" s="14">
        <v>17722272</v>
      </c>
      <c r="C174" s="14">
        <v>20055779.52</v>
      </c>
      <c r="D174" s="14">
        <v>37778051.520000003</v>
      </c>
      <c r="E174" s="14">
        <v>37096582.259999998</v>
      </c>
      <c r="F174" s="14">
        <v>37095426.219999999</v>
      </c>
      <c r="G174" s="14">
        <f t="shared" si="4"/>
        <v>681469.26000000536</v>
      </c>
    </row>
    <row r="175" spans="1:7" s="15" customFormat="1">
      <c r="A175" s="13" t="s">
        <v>60</v>
      </c>
      <c r="B175" s="14">
        <v>39504200</v>
      </c>
      <c r="C175" s="14">
        <v>59049038.950000003</v>
      </c>
      <c r="D175" s="14">
        <v>98553238.950000003</v>
      </c>
      <c r="E175" s="14">
        <v>98487057.349999994</v>
      </c>
      <c r="F175" s="14">
        <v>98487057.349999994</v>
      </c>
      <c r="G175" s="14">
        <f t="shared" si="4"/>
        <v>66181.600000008941</v>
      </c>
    </row>
    <row r="176" spans="1:7" s="15" customFormat="1">
      <c r="A176" s="13" t="s">
        <v>61</v>
      </c>
      <c r="B176" s="14">
        <v>28228702</v>
      </c>
      <c r="C176" s="14">
        <v>38376214.600000001</v>
      </c>
      <c r="D176" s="14">
        <v>66604916.600000001</v>
      </c>
      <c r="E176" s="14">
        <v>66574671.140000001</v>
      </c>
      <c r="F176" s="14">
        <v>66574671.140000001</v>
      </c>
      <c r="G176" s="14">
        <f t="shared" si="4"/>
        <v>30245.460000000894</v>
      </c>
    </row>
    <row r="177" spans="1:7" s="15" customFormat="1">
      <c r="A177" s="13" t="s">
        <v>62</v>
      </c>
      <c r="B177" s="14">
        <v>10149318</v>
      </c>
      <c r="C177" s="14">
        <v>17069101.170000002</v>
      </c>
      <c r="D177" s="14">
        <v>27218419.170000002</v>
      </c>
      <c r="E177" s="14">
        <v>27115522.960000001</v>
      </c>
      <c r="F177" s="14">
        <v>27115522.960000001</v>
      </c>
      <c r="G177" s="14">
        <f t="shared" si="4"/>
        <v>102896.21000000089</v>
      </c>
    </row>
    <row r="178" spans="1:7" s="15" customFormat="1">
      <c r="A178" s="13" t="s">
        <v>63</v>
      </c>
      <c r="B178" s="14">
        <v>15336416</v>
      </c>
      <c r="C178" s="14">
        <v>27115833.260000002</v>
      </c>
      <c r="D178" s="14">
        <v>42452249.259999998</v>
      </c>
      <c r="E178" s="14">
        <v>40964234.5</v>
      </c>
      <c r="F178" s="14">
        <v>40964234.5</v>
      </c>
      <c r="G178" s="14">
        <f t="shared" si="4"/>
        <v>1488014.7599999979</v>
      </c>
    </row>
    <row r="179" spans="1:7" s="15" customFormat="1">
      <c r="A179" s="13" t="s">
        <v>64</v>
      </c>
      <c r="B179" s="14">
        <v>6898695</v>
      </c>
      <c r="C179" s="14">
        <v>19662783.16</v>
      </c>
      <c r="D179" s="14">
        <v>26561478.16</v>
      </c>
      <c r="E179" s="14">
        <v>25764356.829999998</v>
      </c>
      <c r="F179" s="14">
        <v>25764356.829999998</v>
      </c>
      <c r="G179" s="14">
        <f t="shared" si="4"/>
        <v>797121.33000000194</v>
      </c>
    </row>
    <row r="180" spans="1:7" s="15" customFormat="1">
      <c r="A180" s="13" t="s">
        <v>65</v>
      </c>
      <c r="B180" s="14">
        <v>11421269</v>
      </c>
      <c r="C180" s="14">
        <v>14827634.09</v>
      </c>
      <c r="D180" s="14">
        <v>26248903.09</v>
      </c>
      <c r="E180" s="14">
        <v>26079251.530000001</v>
      </c>
      <c r="F180" s="14">
        <v>26079251.530000001</v>
      </c>
      <c r="G180" s="14">
        <f t="shared" si="4"/>
        <v>169651.55999999866</v>
      </c>
    </row>
    <row r="181" spans="1:7" s="15" customFormat="1">
      <c r="A181" s="13" t="s">
        <v>66</v>
      </c>
      <c r="B181" s="14">
        <v>71284586</v>
      </c>
      <c r="C181" s="14">
        <v>91090962.560000002</v>
      </c>
      <c r="D181" s="14">
        <v>162375548.56</v>
      </c>
      <c r="E181" s="14">
        <v>162071866.75999999</v>
      </c>
      <c r="F181" s="14">
        <v>162071866.75999999</v>
      </c>
      <c r="G181" s="14">
        <f t="shared" si="4"/>
        <v>303681.80000001192</v>
      </c>
    </row>
    <row r="182" spans="1:7" s="15" customFormat="1">
      <c r="A182" s="13" t="s">
        <v>67</v>
      </c>
      <c r="B182" s="14">
        <v>14391373</v>
      </c>
      <c r="C182" s="14">
        <v>21269123.550000001</v>
      </c>
      <c r="D182" s="14">
        <v>35660496.549999997</v>
      </c>
      <c r="E182" s="14">
        <v>35464392.329999998</v>
      </c>
      <c r="F182" s="14">
        <v>35464392.329999998</v>
      </c>
      <c r="G182" s="14">
        <f t="shared" si="4"/>
        <v>196104.21999999881</v>
      </c>
    </row>
    <row r="183" spans="1:7" s="15" customFormat="1">
      <c r="A183" s="13" t="s">
        <v>68</v>
      </c>
      <c r="B183" s="14">
        <v>9858741</v>
      </c>
      <c r="C183" s="14">
        <v>13899831.199999999</v>
      </c>
      <c r="D183" s="14">
        <v>23758572.199999999</v>
      </c>
      <c r="E183" s="14">
        <v>23591527.739999998</v>
      </c>
      <c r="F183" s="14">
        <v>23591527.739999998</v>
      </c>
      <c r="G183" s="14">
        <f t="shared" si="4"/>
        <v>167044.46000000089</v>
      </c>
    </row>
    <row r="184" spans="1:7" s="15" customFormat="1">
      <c r="A184" s="13" t="s">
        <v>69</v>
      </c>
      <c r="B184" s="14">
        <v>6688624</v>
      </c>
      <c r="C184" s="14">
        <v>8162833.4000000004</v>
      </c>
      <c r="D184" s="14">
        <v>14851457.4</v>
      </c>
      <c r="E184" s="14">
        <v>14816165.65</v>
      </c>
      <c r="F184" s="14">
        <v>14816165.65</v>
      </c>
      <c r="G184" s="14">
        <f t="shared" si="4"/>
        <v>35291.75</v>
      </c>
    </row>
    <row r="185" spans="1:7" s="15" customFormat="1">
      <c r="A185" s="13" t="s">
        <v>70</v>
      </c>
      <c r="B185" s="14">
        <v>5905153</v>
      </c>
      <c r="C185" s="14">
        <v>7736246.8399999999</v>
      </c>
      <c r="D185" s="14">
        <v>13641399.84</v>
      </c>
      <c r="E185" s="14">
        <v>12054467.310000001</v>
      </c>
      <c r="F185" s="14">
        <v>12054467.310000001</v>
      </c>
      <c r="G185" s="14">
        <f t="shared" si="4"/>
        <v>1586932.5299999993</v>
      </c>
    </row>
    <row r="186" spans="1:7" s="15" customFormat="1">
      <c r="A186" s="13" t="s">
        <v>71</v>
      </c>
      <c r="B186" s="14">
        <v>41933241</v>
      </c>
      <c r="C186" s="14">
        <v>55726794.030000001</v>
      </c>
      <c r="D186" s="14">
        <v>97660035.030000001</v>
      </c>
      <c r="E186" s="14">
        <v>97455872.599999994</v>
      </c>
      <c r="F186" s="14">
        <v>97455872.599999994</v>
      </c>
      <c r="G186" s="14">
        <f t="shared" si="4"/>
        <v>204162.43000000715</v>
      </c>
    </row>
    <row r="187" spans="1:7" s="15" customFormat="1">
      <c r="A187" s="13" t="s">
        <v>72</v>
      </c>
      <c r="B187" s="14">
        <v>176914701</v>
      </c>
      <c r="C187" s="14">
        <v>180761516.28</v>
      </c>
      <c r="D187" s="14">
        <v>357676217.27999997</v>
      </c>
      <c r="E187" s="14">
        <v>356675042.63</v>
      </c>
      <c r="F187" s="14">
        <v>356671747.02999997</v>
      </c>
      <c r="G187" s="14">
        <f t="shared" si="4"/>
        <v>1001174.6499999762</v>
      </c>
    </row>
    <row r="188" spans="1:7" s="15" customFormat="1">
      <c r="A188" s="13" t="s">
        <v>73</v>
      </c>
      <c r="B188" s="14">
        <v>23231617</v>
      </c>
      <c r="C188" s="14">
        <v>30353793.59</v>
      </c>
      <c r="D188" s="14">
        <v>53585410.590000004</v>
      </c>
      <c r="E188" s="14">
        <v>53457262.560000002</v>
      </c>
      <c r="F188" s="14">
        <v>53236825.100000001</v>
      </c>
      <c r="G188" s="14">
        <f t="shared" si="4"/>
        <v>128148.03000000119</v>
      </c>
    </row>
    <row r="189" spans="1:7" s="15" customFormat="1">
      <c r="A189" s="13" t="s">
        <v>74</v>
      </c>
      <c r="B189" s="14">
        <v>16269462</v>
      </c>
      <c r="C189" s="14">
        <v>20732949.359999999</v>
      </c>
      <c r="D189" s="14">
        <v>37002411.359999999</v>
      </c>
      <c r="E189" s="14">
        <v>35054033.759999998</v>
      </c>
      <c r="F189" s="14">
        <v>35053707.600000001</v>
      </c>
      <c r="G189" s="14">
        <f t="shared" si="4"/>
        <v>1948377.6000000015</v>
      </c>
    </row>
    <row r="190" spans="1:7" s="15" customFormat="1" ht="22.5">
      <c r="A190" s="13" t="s">
        <v>75</v>
      </c>
      <c r="B190" s="14">
        <v>31860317</v>
      </c>
      <c r="C190" s="14">
        <v>33523819.190000001</v>
      </c>
      <c r="D190" s="14">
        <v>65384136.189999998</v>
      </c>
      <c r="E190" s="14">
        <v>65369477.770000003</v>
      </c>
      <c r="F190" s="14">
        <v>65169906.100000001</v>
      </c>
      <c r="G190" s="14">
        <f t="shared" si="4"/>
        <v>14658.419999994338</v>
      </c>
    </row>
    <row r="191" spans="1:7" s="15" customFormat="1">
      <c r="A191" s="13" t="s">
        <v>76</v>
      </c>
      <c r="B191" s="14">
        <v>8252234</v>
      </c>
      <c r="C191" s="14">
        <v>23535136.809999999</v>
      </c>
      <c r="D191" s="14">
        <v>31787370.809999999</v>
      </c>
      <c r="E191" s="14">
        <v>31696907.969999999</v>
      </c>
      <c r="F191" s="14">
        <v>31541172.010000002</v>
      </c>
      <c r="G191" s="14">
        <f t="shared" si="4"/>
        <v>90462.839999999851</v>
      </c>
    </row>
    <row r="192" spans="1:7" s="15" customFormat="1">
      <c r="A192" s="13" t="s">
        <v>77</v>
      </c>
      <c r="B192" s="14">
        <v>11977096</v>
      </c>
      <c r="C192" s="14">
        <v>14795265.359999999</v>
      </c>
      <c r="D192" s="14">
        <v>26772361.359999999</v>
      </c>
      <c r="E192" s="14">
        <v>26765310.18</v>
      </c>
      <c r="F192" s="14">
        <v>26639700.890000001</v>
      </c>
      <c r="G192" s="14">
        <f t="shared" si="4"/>
        <v>7051.179999999702</v>
      </c>
    </row>
    <row r="193" spans="1:7" s="15" customFormat="1">
      <c r="A193" s="13" t="s">
        <v>78</v>
      </c>
      <c r="B193" s="14">
        <v>55056586</v>
      </c>
      <c r="C193" s="14">
        <v>222637096.74000001</v>
      </c>
      <c r="D193" s="14">
        <v>277693682.74000001</v>
      </c>
      <c r="E193" s="14">
        <v>214279640.19999999</v>
      </c>
      <c r="F193" s="14">
        <v>214242441.46000001</v>
      </c>
      <c r="G193" s="14">
        <f t="shared" si="4"/>
        <v>63414042.540000021</v>
      </c>
    </row>
    <row r="194" spans="1:7" s="15" customFormat="1">
      <c r="A194" s="13" t="s">
        <v>79</v>
      </c>
      <c r="B194" s="14">
        <v>56963821</v>
      </c>
      <c r="C194" s="14">
        <v>97542939.030000001</v>
      </c>
      <c r="D194" s="14">
        <v>154506760.03</v>
      </c>
      <c r="E194" s="14">
        <v>143305223.00999999</v>
      </c>
      <c r="F194" s="14">
        <v>143175426.59999999</v>
      </c>
      <c r="G194" s="14">
        <f t="shared" si="4"/>
        <v>11201537.020000011</v>
      </c>
    </row>
    <row r="195" spans="1:7" s="15" customFormat="1">
      <c r="A195" s="13" t="s">
        <v>80</v>
      </c>
      <c r="B195" s="14">
        <v>127281851</v>
      </c>
      <c r="C195" s="14">
        <v>270346163.07999998</v>
      </c>
      <c r="D195" s="14">
        <v>397628014.07999998</v>
      </c>
      <c r="E195" s="14">
        <v>337141560.30000001</v>
      </c>
      <c r="F195" s="14">
        <v>336764399.95999998</v>
      </c>
      <c r="G195" s="14">
        <f t="shared" si="4"/>
        <v>60486453.779999971</v>
      </c>
    </row>
    <row r="196" spans="1:7" s="15" customFormat="1">
      <c r="A196" s="13" t="s">
        <v>81</v>
      </c>
      <c r="B196" s="14">
        <v>51432379</v>
      </c>
      <c r="C196" s="14">
        <v>85320929.950000003</v>
      </c>
      <c r="D196" s="14">
        <v>136753308.94999999</v>
      </c>
      <c r="E196" s="14">
        <v>131715872.42</v>
      </c>
      <c r="F196" s="14">
        <v>131484463.23999999</v>
      </c>
      <c r="G196" s="14">
        <f t="shared" si="4"/>
        <v>5037436.5299999863</v>
      </c>
    </row>
    <row r="197" spans="1:7" s="15" customFormat="1">
      <c r="A197" s="13" t="s">
        <v>82</v>
      </c>
      <c r="B197" s="14">
        <v>85166330</v>
      </c>
      <c r="C197" s="14">
        <v>100327363.45</v>
      </c>
      <c r="D197" s="14">
        <v>185493693.44999999</v>
      </c>
      <c r="E197" s="14">
        <v>180524667.38</v>
      </c>
      <c r="F197" s="14">
        <v>180127069.19999999</v>
      </c>
      <c r="G197" s="14">
        <f t="shared" si="4"/>
        <v>4969026.0699999928</v>
      </c>
    </row>
    <row r="198" spans="1:7" s="15" customFormat="1">
      <c r="A198" s="13" t="s">
        <v>83</v>
      </c>
      <c r="B198" s="14">
        <v>119734483</v>
      </c>
      <c r="C198" s="14">
        <v>148538617.83000001</v>
      </c>
      <c r="D198" s="14">
        <v>268273100.83000001</v>
      </c>
      <c r="E198" s="14">
        <v>262722460.28</v>
      </c>
      <c r="F198" s="14">
        <v>262362750.03</v>
      </c>
      <c r="G198" s="14">
        <f t="shared" si="4"/>
        <v>5550640.5500000119</v>
      </c>
    </row>
    <row r="199" spans="1:7" s="15" customFormat="1">
      <c r="A199" s="13" t="s">
        <v>84</v>
      </c>
      <c r="B199" s="14">
        <v>266459269</v>
      </c>
      <c r="C199" s="14">
        <v>565217547.17999995</v>
      </c>
      <c r="D199" s="14">
        <v>831676816.17999995</v>
      </c>
      <c r="E199" s="14">
        <v>762543374.83000004</v>
      </c>
      <c r="F199" s="14">
        <v>762277205.47000003</v>
      </c>
      <c r="G199" s="14">
        <f t="shared" si="4"/>
        <v>69133441.349999905</v>
      </c>
    </row>
    <row r="200" spans="1:7" s="15" customFormat="1">
      <c r="A200" s="13" t="s">
        <v>85</v>
      </c>
      <c r="B200" s="14">
        <v>58181612</v>
      </c>
      <c r="C200" s="14">
        <v>111287323.7</v>
      </c>
      <c r="D200" s="14">
        <v>169468935.69999999</v>
      </c>
      <c r="E200" s="14">
        <v>160666100.53999999</v>
      </c>
      <c r="F200" s="14">
        <v>160224449.59</v>
      </c>
      <c r="G200" s="14">
        <f t="shared" si="4"/>
        <v>8802835.1599999964</v>
      </c>
    </row>
    <row r="201" spans="1:7" s="15" customFormat="1">
      <c r="A201" s="13" t="s">
        <v>86</v>
      </c>
      <c r="B201" s="14">
        <v>41939482</v>
      </c>
      <c r="C201" s="14">
        <v>73601142.950000003</v>
      </c>
      <c r="D201" s="14">
        <v>115540624.95</v>
      </c>
      <c r="E201" s="14">
        <v>114985407.56999999</v>
      </c>
      <c r="F201" s="14">
        <v>114852478.43000001</v>
      </c>
      <c r="G201" s="14">
        <f t="shared" si="4"/>
        <v>555217.38000001013</v>
      </c>
    </row>
    <row r="202" spans="1:7" s="15" customFormat="1">
      <c r="A202" s="13" t="s">
        <v>87</v>
      </c>
      <c r="B202" s="14">
        <v>67407872</v>
      </c>
      <c r="C202" s="14">
        <v>74722173.739999995</v>
      </c>
      <c r="D202" s="14">
        <v>142130045.74000001</v>
      </c>
      <c r="E202" s="14">
        <v>142000957.43000001</v>
      </c>
      <c r="F202" s="14">
        <v>141995931.15000001</v>
      </c>
      <c r="G202" s="14">
        <f t="shared" si="4"/>
        <v>129088.31000000238</v>
      </c>
    </row>
    <row r="203" spans="1:7" s="15" customFormat="1" ht="22.5">
      <c r="A203" s="13" t="s">
        <v>88</v>
      </c>
      <c r="B203" s="14">
        <v>47328279</v>
      </c>
      <c r="C203" s="14">
        <v>165286806.25999999</v>
      </c>
      <c r="D203" s="14">
        <v>212615085.25999999</v>
      </c>
      <c r="E203" s="14">
        <v>197446837.56999999</v>
      </c>
      <c r="F203" s="14">
        <v>197426081.34999999</v>
      </c>
      <c r="G203" s="14">
        <f t="shared" si="4"/>
        <v>15168247.689999998</v>
      </c>
    </row>
    <row r="204" spans="1:7" s="15" customFormat="1" ht="22.5">
      <c r="A204" s="13" t="s">
        <v>89</v>
      </c>
      <c r="B204" s="14">
        <v>75232721</v>
      </c>
      <c r="C204" s="14">
        <v>28443284.530000001</v>
      </c>
      <c r="D204" s="14">
        <v>103676005.53</v>
      </c>
      <c r="E204" s="14">
        <v>103583008.64</v>
      </c>
      <c r="F204" s="14">
        <v>103185341.48999999</v>
      </c>
      <c r="G204" s="14">
        <f t="shared" si="4"/>
        <v>92996.890000000596</v>
      </c>
    </row>
    <row r="205" spans="1:7" s="15" customFormat="1">
      <c r="A205" s="13" t="s">
        <v>90</v>
      </c>
      <c r="B205" s="14">
        <v>13604373</v>
      </c>
      <c r="C205" s="14">
        <v>108060629.81999999</v>
      </c>
      <c r="D205" s="14">
        <v>121665002.81999999</v>
      </c>
      <c r="E205" s="14">
        <v>112891142.7</v>
      </c>
      <c r="F205" s="14">
        <v>112871992.58</v>
      </c>
      <c r="G205" s="14">
        <f t="shared" si="4"/>
        <v>8773860.1199999899</v>
      </c>
    </row>
    <row r="206" spans="1:7" s="15" customFormat="1">
      <c r="A206" s="13" t="s">
        <v>91</v>
      </c>
      <c r="B206" s="14">
        <v>23642932</v>
      </c>
      <c r="C206" s="14">
        <v>68168132.969999999</v>
      </c>
      <c r="D206" s="14">
        <v>91811064.969999999</v>
      </c>
      <c r="E206" s="14">
        <v>86524918.730000004</v>
      </c>
      <c r="F206" s="14">
        <v>86524823.239999995</v>
      </c>
      <c r="G206" s="14">
        <f t="shared" si="4"/>
        <v>5286146.2399999946</v>
      </c>
    </row>
    <row r="207" spans="1:7" s="15" customFormat="1">
      <c r="A207" s="13" t="s">
        <v>92</v>
      </c>
      <c r="B207" s="14">
        <v>6094597</v>
      </c>
      <c r="C207" s="14">
        <v>-322364.34000000003</v>
      </c>
      <c r="D207" s="14">
        <v>5772232.6600000001</v>
      </c>
      <c r="E207" s="14">
        <v>5772232.6600000001</v>
      </c>
      <c r="F207" s="14">
        <v>5772232.6600000001</v>
      </c>
      <c r="G207" s="14">
        <f t="shared" si="4"/>
        <v>0</v>
      </c>
    </row>
    <row r="208" spans="1:7" s="15" customFormat="1">
      <c r="A208" s="13" t="s">
        <v>93</v>
      </c>
      <c r="B208" s="14">
        <v>3402319</v>
      </c>
      <c r="C208" s="14">
        <v>34391214.340000004</v>
      </c>
      <c r="D208" s="14">
        <v>37793533.340000004</v>
      </c>
      <c r="E208" s="14">
        <v>37732445.75</v>
      </c>
      <c r="F208" s="14">
        <v>37732445.75</v>
      </c>
      <c r="G208" s="14">
        <f t="shared" si="4"/>
        <v>61087.590000003576</v>
      </c>
    </row>
    <row r="209" spans="1:7" s="15" customFormat="1">
      <c r="A209" s="13" t="s">
        <v>94</v>
      </c>
      <c r="B209" s="14">
        <v>5991548</v>
      </c>
      <c r="C209" s="14">
        <v>40002027.719999999</v>
      </c>
      <c r="D209" s="14">
        <v>45993575.719999999</v>
      </c>
      <c r="E209" s="14">
        <v>45929650.960000001</v>
      </c>
      <c r="F209" s="14">
        <v>45885070.530000001</v>
      </c>
      <c r="G209" s="14">
        <f t="shared" si="4"/>
        <v>63924.759999997914</v>
      </c>
    </row>
    <row r="210" spans="1:7" s="15" customFormat="1">
      <c r="A210" s="13" t="s">
        <v>95</v>
      </c>
      <c r="B210" s="14">
        <v>6000544</v>
      </c>
      <c r="C210" s="14">
        <v>25373274.73</v>
      </c>
      <c r="D210" s="14">
        <v>31373818.73</v>
      </c>
      <c r="E210" s="14">
        <v>31370912.620000001</v>
      </c>
      <c r="F210" s="14">
        <v>31336363.030000001</v>
      </c>
      <c r="G210" s="14">
        <f t="shared" si="4"/>
        <v>2906.109999999404</v>
      </c>
    </row>
    <row r="211" spans="1:7" s="15" customFormat="1">
      <c r="A211" s="13" t="s">
        <v>96</v>
      </c>
      <c r="B211" s="14">
        <v>6289685</v>
      </c>
      <c r="C211" s="14">
        <v>22167295.09</v>
      </c>
      <c r="D211" s="14">
        <v>28456980.09</v>
      </c>
      <c r="E211" s="14">
        <v>28351624.57</v>
      </c>
      <c r="F211" s="14">
        <v>28351624.57</v>
      </c>
      <c r="G211" s="14">
        <f t="shared" si="4"/>
        <v>105355.51999999955</v>
      </c>
    </row>
    <row r="212" spans="1:7" s="15" customFormat="1">
      <c r="A212" s="13" t="s">
        <v>97</v>
      </c>
      <c r="B212" s="14">
        <v>1868609</v>
      </c>
      <c r="C212" s="14">
        <v>37387306.329999998</v>
      </c>
      <c r="D212" s="14">
        <v>39255915.329999998</v>
      </c>
      <c r="E212" s="14">
        <v>24904468.280000001</v>
      </c>
      <c r="F212" s="14">
        <v>24873873.73</v>
      </c>
      <c r="G212" s="14">
        <f t="shared" si="4"/>
        <v>14351447.049999997</v>
      </c>
    </row>
    <row r="213" spans="1:7" s="15" customFormat="1">
      <c r="A213" s="13" t="s">
        <v>98</v>
      </c>
      <c r="B213" s="14">
        <v>3294482</v>
      </c>
      <c r="C213" s="14">
        <v>26020138.940000001</v>
      </c>
      <c r="D213" s="14">
        <v>29314620.940000001</v>
      </c>
      <c r="E213" s="14">
        <v>29000631.68</v>
      </c>
      <c r="F213" s="14">
        <v>28988801.350000001</v>
      </c>
      <c r="G213" s="14">
        <f t="shared" si="4"/>
        <v>313989.26000000164</v>
      </c>
    </row>
    <row r="214" spans="1:7" s="15" customFormat="1">
      <c r="A214" s="13" t="s">
        <v>99</v>
      </c>
      <c r="B214" s="14">
        <v>10207762</v>
      </c>
      <c r="C214" s="14">
        <v>28882634.969999999</v>
      </c>
      <c r="D214" s="14">
        <v>39090396.969999999</v>
      </c>
      <c r="E214" s="14">
        <v>38957618.530000001</v>
      </c>
      <c r="F214" s="14">
        <v>38930961.960000001</v>
      </c>
      <c r="G214" s="14">
        <f t="shared" si="4"/>
        <v>132778.43999999762</v>
      </c>
    </row>
    <row r="215" spans="1:7" s="15" customFormat="1">
      <c r="A215" s="13" t="s">
        <v>100</v>
      </c>
      <c r="B215" s="14">
        <v>9018270</v>
      </c>
      <c r="C215" s="14">
        <v>58278796.350000001</v>
      </c>
      <c r="D215" s="14">
        <v>67297066.349999994</v>
      </c>
      <c r="E215" s="14">
        <v>66267189.060000002</v>
      </c>
      <c r="F215" s="14">
        <v>66181796.770000003</v>
      </c>
      <c r="G215" s="14">
        <f t="shared" si="4"/>
        <v>1029877.2899999917</v>
      </c>
    </row>
    <row r="216" spans="1:7" s="15" customFormat="1">
      <c r="A216" s="13" t="s">
        <v>101</v>
      </c>
      <c r="B216" s="14">
        <v>8488366</v>
      </c>
      <c r="C216" s="14">
        <v>104798664.39</v>
      </c>
      <c r="D216" s="14">
        <v>113287030.39</v>
      </c>
      <c r="E216" s="14">
        <v>106216906.08</v>
      </c>
      <c r="F216" s="14">
        <v>106208324.06</v>
      </c>
      <c r="G216" s="14">
        <f t="shared" si="4"/>
        <v>7070124.3100000024</v>
      </c>
    </row>
    <row r="217" spans="1:7" s="15" customFormat="1">
      <c r="A217" s="13" t="s">
        <v>102</v>
      </c>
      <c r="B217" s="14">
        <v>7249223</v>
      </c>
      <c r="C217" s="14">
        <v>107143412.84999999</v>
      </c>
      <c r="D217" s="14">
        <v>114392635.84999999</v>
      </c>
      <c r="E217" s="14">
        <v>110561729.45999999</v>
      </c>
      <c r="F217" s="14">
        <v>110557507.37</v>
      </c>
      <c r="G217" s="14">
        <f t="shared" si="4"/>
        <v>3830906.3900000006</v>
      </c>
    </row>
    <row r="218" spans="1:7" s="15" customFormat="1">
      <c r="A218" s="13" t="s">
        <v>103</v>
      </c>
      <c r="B218" s="14">
        <v>6032925</v>
      </c>
      <c r="C218" s="14">
        <v>39747037.189999998</v>
      </c>
      <c r="D218" s="14">
        <v>45779962.189999998</v>
      </c>
      <c r="E218" s="14">
        <v>45601823.189999998</v>
      </c>
      <c r="F218" s="14">
        <v>45601823.189999998</v>
      </c>
      <c r="G218" s="14">
        <f t="shared" si="4"/>
        <v>178139</v>
      </c>
    </row>
    <row r="219" spans="1:7" s="15" customFormat="1">
      <c r="A219" s="13" t="s">
        <v>104</v>
      </c>
      <c r="B219" s="14">
        <v>3439961</v>
      </c>
      <c r="C219" s="14">
        <v>40208488.68</v>
      </c>
      <c r="D219" s="14">
        <v>43648449.68</v>
      </c>
      <c r="E219" s="14">
        <v>43619847.409999996</v>
      </c>
      <c r="F219" s="14">
        <v>43575530.170000002</v>
      </c>
      <c r="G219" s="14">
        <f t="shared" si="4"/>
        <v>28602.270000003278</v>
      </c>
    </row>
    <row r="220" spans="1:7" s="15" customFormat="1">
      <c r="A220" s="13" t="s">
        <v>105</v>
      </c>
      <c r="B220" s="14">
        <v>6151432</v>
      </c>
      <c r="C220" s="14">
        <v>31271641.469999999</v>
      </c>
      <c r="D220" s="14">
        <v>37423073.469999999</v>
      </c>
      <c r="E220" s="14">
        <v>37122690.670000002</v>
      </c>
      <c r="F220" s="14">
        <v>37088316.060000002</v>
      </c>
      <c r="G220" s="14">
        <f t="shared" si="4"/>
        <v>300382.79999999702</v>
      </c>
    </row>
    <row r="221" spans="1:7" s="15" customFormat="1" ht="22.5">
      <c r="A221" s="13" t="s">
        <v>106</v>
      </c>
      <c r="B221" s="14">
        <v>9481300</v>
      </c>
      <c r="C221" s="14">
        <v>36354466.630000003</v>
      </c>
      <c r="D221" s="14">
        <v>45835766.630000003</v>
      </c>
      <c r="E221" s="14">
        <v>45407748.060000002</v>
      </c>
      <c r="F221" s="14">
        <v>45348687.840000004</v>
      </c>
      <c r="G221" s="14">
        <f t="shared" si="4"/>
        <v>428018.5700000003</v>
      </c>
    </row>
    <row r="222" spans="1:7" s="15" customFormat="1">
      <c r="A222" s="13" t="s">
        <v>107</v>
      </c>
      <c r="B222" s="14">
        <v>12899331</v>
      </c>
      <c r="C222" s="14">
        <v>32583100.23</v>
      </c>
      <c r="D222" s="14">
        <v>45482431.229999997</v>
      </c>
      <c r="E222" s="14">
        <v>45440415.920000002</v>
      </c>
      <c r="F222" s="14">
        <v>45390920.890000001</v>
      </c>
      <c r="G222" s="14">
        <f t="shared" si="4"/>
        <v>42015.309999994934</v>
      </c>
    </row>
    <row r="223" spans="1:7" s="15" customFormat="1">
      <c r="A223" s="13" t="s">
        <v>108</v>
      </c>
      <c r="B223" s="14">
        <v>1765148</v>
      </c>
      <c r="C223" s="14">
        <v>13571243.25</v>
      </c>
      <c r="D223" s="14">
        <v>15336391.25</v>
      </c>
      <c r="E223" s="14">
        <v>15188223.140000001</v>
      </c>
      <c r="F223" s="14">
        <v>15165610.949999999</v>
      </c>
      <c r="G223" s="14">
        <f t="shared" si="4"/>
        <v>148168.1099999994</v>
      </c>
    </row>
    <row r="224" spans="1:7" s="15" customFormat="1">
      <c r="A224" s="13" t="s">
        <v>109</v>
      </c>
      <c r="B224" s="14">
        <v>11511882</v>
      </c>
      <c r="C224" s="14">
        <v>27943948.039999999</v>
      </c>
      <c r="D224" s="14">
        <v>39455830.039999999</v>
      </c>
      <c r="E224" s="14">
        <v>39239955.740000002</v>
      </c>
      <c r="F224" s="14">
        <v>39201014.280000001</v>
      </c>
      <c r="G224" s="14">
        <f t="shared" si="4"/>
        <v>215874.29999999702</v>
      </c>
    </row>
    <row r="225" spans="1:7" s="15" customFormat="1">
      <c r="A225" s="13" t="s">
        <v>110</v>
      </c>
      <c r="B225" s="14">
        <v>1649053</v>
      </c>
      <c r="C225" s="14">
        <v>17079430.91</v>
      </c>
      <c r="D225" s="14">
        <v>18728483.91</v>
      </c>
      <c r="E225" s="14">
        <v>18498031.010000002</v>
      </c>
      <c r="F225" s="14">
        <v>18498031.010000002</v>
      </c>
      <c r="G225" s="14">
        <f t="shared" si="4"/>
        <v>230452.89999999851</v>
      </c>
    </row>
    <row r="226" spans="1:7" s="15" customFormat="1">
      <c r="A226" s="13" t="s">
        <v>111</v>
      </c>
      <c r="B226" s="14">
        <v>6674682</v>
      </c>
      <c r="C226" s="14">
        <v>40557322.590000004</v>
      </c>
      <c r="D226" s="14">
        <v>47232004.590000004</v>
      </c>
      <c r="E226" s="14">
        <v>47092797.969999999</v>
      </c>
      <c r="F226" s="14">
        <v>47092797.969999999</v>
      </c>
      <c r="G226" s="14">
        <f t="shared" si="4"/>
        <v>139206.62000000477</v>
      </c>
    </row>
    <row r="227" spans="1:7" s="15" customFormat="1">
      <c r="A227" s="13" t="s">
        <v>112</v>
      </c>
      <c r="B227" s="14">
        <v>6135393</v>
      </c>
      <c r="C227" s="14">
        <v>34830737.07</v>
      </c>
      <c r="D227" s="14">
        <v>40966130.07</v>
      </c>
      <c r="E227" s="14">
        <v>40947034.950000003</v>
      </c>
      <c r="F227" s="14">
        <v>40947034.950000003</v>
      </c>
      <c r="G227" s="14">
        <f t="shared" si="4"/>
        <v>19095.119999997318</v>
      </c>
    </row>
    <row r="228" spans="1:7" s="15" customFormat="1">
      <c r="A228" s="13" t="s">
        <v>113</v>
      </c>
      <c r="B228" s="14">
        <v>7021754</v>
      </c>
      <c r="C228" s="14">
        <v>33252336.5</v>
      </c>
      <c r="D228" s="14">
        <v>40274090.5</v>
      </c>
      <c r="E228" s="14">
        <v>40235877.939999998</v>
      </c>
      <c r="F228" s="14">
        <v>40235877.939999998</v>
      </c>
      <c r="G228" s="14">
        <f t="shared" si="4"/>
        <v>38212.560000002384</v>
      </c>
    </row>
    <row r="229" spans="1:7" s="15" customFormat="1">
      <c r="A229" s="13" t="s">
        <v>114</v>
      </c>
      <c r="B229" s="14">
        <v>4909822</v>
      </c>
      <c r="C229" s="14">
        <v>22819979.66</v>
      </c>
      <c r="D229" s="14">
        <v>27729801.66</v>
      </c>
      <c r="E229" s="14">
        <v>27321265.57</v>
      </c>
      <c r="F229" s="14">
        <v>27295331.359999999</v>
      </c>
      <c r="G229" s="14">
        <f t="shared" si="4"/>
        <v>408536.08999999985</v>
      </c>
    </row>
    <row r="230" spans="1:7" s="15" customFormat="1">
      <c r="A230" s="13" t="s">
        <v>115</v>
      </c>
      <c r="B230" s="14">
        <v>7125901</v>
      </c>
      <c r="C230" s="14">
        <v>59609895.729999997</v>
      </c>
      <c r="D230" s="14">
        <v>66735796.729999997</v>
      </c>
      <c r="E230" s="14">
        <v>66468873.810000002</v>
      </c>
      <c r="F230" s="14">
        <v>66434946.420000002</v>
      </c>
      <c r="G230" s="14">
        <f t="shared" si="4"/>
        <v>266922.91999999434</v>
      </c>
    </row>
    <row r="231" spans="1:7" s="15" customFormat="1">
      <c r="A231" s="13" t="s">
        <v>116</v>
      </c>
      <c r="B231" s="14">
        <v>18099617</v>
      </c>
      <c r="C231" s="14">
        <v>145798140.06</v>
      </c>
      <c r="D231" s="14">
        <v>163897757.06</v>
      </c>
      <c r="E231" s="14">
        <v>154356700.66999999</v>
      </c>
      <c r="F231" s="14">
        <v>154304267.19</v>
      </c>
      <c r="G231" s="14">
        <f t="shared" si="4"/>
        <v>9541056.3900000155</v>
      </c>
    </row>
    <row r="232" spans="1:7" s="15" customFormat="1">
      <c r="A232" s="13" t="s">
        <v>117</v>
      </c>
      <c r="B232" s="14">
        <v>5048995</v>
      </c>
      <c r="C232" s="14">
        <v>181828390.00999999</v>
      </c>
      <c r="D232" s="14">
        <v>186877385.00999999</v>
      </c>
      <c r="E232" s="14">
        <v>160854069.90000001</v>
      </c>
      <c r="F232" s="14">
        <v>160854069.90000001</v>
      </c>
      <c r="G232" s="14">
        <f t="shared" si="4"/>
        <v>26023315.109999985</v>
      </c>
    </row>
    <row r="233" spans="1:7" s="15" customFormat="1">
      <c r="A233" s="13" t="s">
        <v>118</v>
      </c>
      <c r="B233" s="14">
        <v>13582911</v>
      </c>
      <c r="C233" s="14">
        <v>142447496.78999999</v>
      </c>
      <c r="D233" s="14">
        <v>156030407.78999999</v>
      </c>
      <c r="E233" s="14">
        <v>149601869.41</v>
      </c>
      <c r="F233" s="14">
        <v>149600663.21000001</v>
      </c>
      <c r="G233" s="14">
        <f t="shared" si="4"/>
        <v>6428538.3799999952</v>
      </c>
    </row>
    <row r="234" spans="1:7" s="15" customFormat="1">
      <c r="A234" s="13" t="s">
        <v>119</v>
      </c>
      <c r="B234" s="14">
        <v>0</v>
      </c>
      <c r="C234" s="14">
        <v>2164632.36</v>
      </c>
      <c r="D234" s="14">
        <v>2164632.36</v>
      </c>
      <c r="E234" s="14">
        <v>2043422.76</v>
      </c>
      <c r="F234" s="14">
        <v>2043422.76</v>
      </c>
      <c r="G234" s="14">
        <f t="shared" si="4"/>
        <v>121209.59999999986</v>
      </c>
    </row>
    <row r="235" spans="1:7" s="15" customFormat="1">
      <c r="A235" s="13" t="s">
        <v>120</v>
      </c>
      <c r="B235" s="14">
        <v>66339202</v>
      </c>
      <c r="C235" s="14">
        <v>-6576944.8899999997</v>
      </c>
      <c r="D235" s="14">
        <v>59762257.109999999</v>
      </c>
      <c r="E235" s="14">
        <v>59027655.68</v>
      </c>
      <c r="F235" s="14">
        <v>59027655.68</v>
      </c>
      <c r="G235" s="14">
        <f t="shared" si="4"/>
        <v>734601.4299999997</v>
      </c>
    </row>
    <row r="236" spans="1:7" s="15" customFormat="1">
      <c r="A236" s="13" t="s">
        <v>121</v>
      </c>
      <c r="B236" s="14">
        <v>17913291</v>
      </c>
      <c r="C236" s="14">
        <v>15358274.4</v>
      </c>
      <c r="D236" s="14">
        <v>33271565.399999999</v>
      </c>
      <c r="E236" s="14">
        <v>32598397.66</v>
      </c>
      <c r="F236" s="14">
        <v>32598397.66</v>
      </c>
      <c r="G236" s="14">
        <f t="shared" si="4"/>
        <v>673167.73999999836</v>
      </c>
    </row>
    <row r="237" spans="1:7" s="15" customFormat="1">
      <c r="A237" s="13" t="s">
        <v>122</v>
      </c>
      <c r="B237" s="14">
        <v>19908160</v>
      </c>
      <c r="C237" s="14">
        <v>54585516.130000003</v>
      </c>
      <c r="D237" s="14">
        <v>74493676.129999995</v>
      </c>
      <c r="E237" s="14">
        <v>70487907.590000004</v>
      </c>
      <c r="F237" s="14">
        <v>70320037.489999995</v>
      </c>
      <c r="G237" s="14">
        <f t="shared" si="4"/>
        <v>4005768.5399999917</v>
      </c>
    </row>
    <row r="238" spans="1:7" s="15" customFormat="1">
      <c r="A238" s="13" t="s">
        <v>129</v>
      </c>
      <c r="B238" s="14">
        <v>546858</v>
      </c>
      <c r="C238" s="14">
        <v>-229617.03</v>
      </c>
      <c r="D238" s="14">
        <v>317240.96999999997</v>
      </c>
      <c r="E238" s="14">
        <v>317240.96999999997</v>
      </c>
      <c r="F238" s="14">
        <v>317240.96999999997</v>
      </c>
      <c r="G238" s="14">
        <f t="shared" si="4"/>
        <v>0</v>
      </c>
    </row>
    <row r="239" spans="1:7" s="15" customFormat="1">
      <c r="A239" s="13" t="s">
        <v>123</v>
      </c>
      <c r="B239" s="14">
        <v>3323347</v>
      </c>
      <c r="C239" s="14">
        <v>2965516.05</v>
      </c>
      <c r="D239" s="14">
        <v>6288863.0499999998</v>
      </c>
      <c r="E239" s="14">
        <v>6288863.0499999998</v>
      </c>
      <c r="F239" s="14">
        <v>6288863.0499999998</v>
      </c>
      <c r="G239" s="14">
        <f t="shared" si="4"/>
        <v>0</v>
      </c>
    </row>
    <row r="240" spans="1:7" s="15" customFormat="1" ht="22.5">
      <c r="A240" s="13" t="s">
        <v>124</v>
      </c>
      <c r="B240" s="14">
        <v>2670731</v>
      </c>
      <c r="C240" s="14">
        <v>2653077.9</v>
      </c>
      <c r="D240" s="14">
        <v>5323808.9000000004</v>
      </c>
      <c r="E240" s="14">
        <v>5226153.9000000004</v>
      </c>
      <c r="F240" s="14">
        <v>5226153.9000000004</v>
      </c>
      <c r="G240" s="14">
        <f t="shared" si="4"/>
        <v>97655</v>
      </c>
    </row>
    <row r="241" spans="1:8" s="15" customFormat="1">
      <c r="A241" s="13" t="s">
        <v>125</v>
      </c>
      <c r="B241" s="14">
        <v>23637388</v>
      </c>
      <c r="C241" s="14">
        <v>22982495.640000001</v>
      </c>
      <c r="D241" s="14">
        <v>46619883.640000001</v>
      </c>
      <c r="E241" s="14">
        <v>46388521.640000001</v>
      </c>
      <c r="F241" s="14">
        <v>46388521.640000001</v>
      </c>
      <c r="G241" s="14">
        <f t="shared" si="4"/>
        <v>231362</v>
      </c>
    </row>
    <row r="242" spans="1:8" s="15" customFormat="1">
      <c r="A242" s="13" t="s">
        <v>126</v>
      </c>
      <c r="B242" s="14">
        <v>1138601</v>
      </c>
      <c r="C242" s="14">
        <v>12443823.539999999</v>
      </c>
      <c r="D242" s="14">
        <v>13582424.539999999</v>
      </c>
      <c r="E242" s="14">
        <v>13446238.34</v>
      </c>
      <c r="F242" s="14">
        <v>13446238.34</v>
      </c>
      <c r="G242" s="14">
        <f t="shared" si="4"/>
        <v>136186.19999999925</v>
      </c>
    </row>
    <row r="243" spans="1:8">
      <c r="A243" s="18"/>
      <c r="B243" s="19"/>
      <c r="C243" s="19"/>
      <c r="D243" s="19">
        <f t="shared" ref="D243" si="5">B243+C243</f>
        <v>0</v>
      </c>
      <c r="E243" s="19"/>
      <c r="F243" s="19"/>
      <c r="G243" s="19">
        <f t="shared" si="4"/>
        <v>0</v>
      </c>
    </row>
    <row r="244" spans="1:8" ht="5.0999999999999996" customHeight="1">
      <c r="A244" s="20"/>
      <c r="B244" s="19"/>
      <c r="C244" s="19"/>
      <c r="D244" s="19"/>
      <c r="E244" s="19"/>
      <c r="F244" s="19"/>
      <c r="G244" s="19"/>
    </row>
    <row r="245" spans="1:8">
      <c r="A245" s="11" t="s">
        <v>130</v>
      </c>
      <c r="B245" s="12">
        <f>B5+B125</f>
        <v>5932898360.6800003</v>
      </c>
      <c r="C245" s="12">
        <f t="shared" ref="C245:G245" si="6">C5+C125</f>
        <v>5973754995.1099977</v>
      </c>
      <c r="D245" s="12">
        <f t="shared" si="6"/>
        <v>11906653355.789997</v>
      </c>
      <c r="E245" s="12">
        <f t="shared" si="6"/>
        <v>11164795122.68</v>
      </c>
      <c r="F245" s="12">
        <f t="shared" si="6"/>
        <v>11150799678.34</v>
      </c>
      <c r="G245" s="12">
        <f t="shared" si="6"/>
        <v>741858233.10999978</v>
      </c>
    </row>
    <row r="246" spans="1:8" ht="5.0999999999999996" customHeight="1">
      <c r="A246" s="21"/>
      <c r="B246" s="22"/>
      <c r="C246" s="22"/>
      <c r="D246" s="22"/>
      <c r="E246" s="22"/>
      <c r="F246" s="22"/>
      <c r="G246" s="22"/>
    </row>
    <row r="249" spans="1:8" ht="12.75">
      <c r="A249" s="4" t="s">
        <v>131</v>
      </c>
      <c r="B249" s="23"/>
      <c r="C249" s="24"/>
      <c r="D249" s="24"/>
      <c r="E249" s="25"/>
      <c r="F249" s="25"/>
      <c r="G249" s="25"/>
      <c r="H249" s="26"/>
    </row>
    <row r="250" spans="1:8" ht="12.75">
      <c r="B250" s="23"/>
      <c r="C250" s="24"/>
      <c r="D250" s="24"/>
      <c r="E250" s="25"/>
      <c r="F250" s="25"/>
      <c r="G250" s="25"/>
      <c r="H250" s="26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8" fitToHeight="10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 4T 2017</vt:lpstr>
      <vt:lpstr>'F6b 4T 2017'!Títulos_a_imprimir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2018-11-23T20:45:59Z</dcterms:created>
  <dcterms:modified xsi:type="dcterms:W3CDTF">2018-11-23T20:53:51Z</dcterms:modified>
</cp:coreProperties>
</file>