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F6b" sheetId="1" r:id="rId1"/>
  </sheets>
  <definedNames>
    <definedName name="_xlnm._FilterDatabase" localSheetId="0" hidden="1">F6b!$A$3:$G$122</definedName>
  </definedNames>
  <calcPr calcId="124519"/>
</workbook>
</file>

<file path=xl/calcChain.xml><?xml version="1.0" encoding="utf-8"?>
<calcChain xmlns="http://schemas.openxmlformats.org/spreadsheetml/2006/main">
  <c r="F245" i="1"/>
  <c r="C245"/>
  <c r="B245"/>
  <c r="D243"/>
  <c r="G243" s="1"/>
  <c r="G242"/>
  <c r="D242"/>
  <c r="D241"/>
  <c r="G241" s="1"/>
  <c r="G240"/>
  <c r="D240"/>
  <c r="D239"/>
  <c r="G239" s="1"/>
  <c r="G238"/>
  <c r="D238"/>
  <c r="D237"/>
  <c r="G237" s="1"/>
  <c r="G236"/>
  <c r="D236"/>
  <c r="D235"/>
  <c r="G235" s="1"/>
  <c r="G234"/>
  <c r="D234"/>
  <c r="D233"/>
  <c r="G233" s="1"/>
  <c r="G232"/>
  <c r="D232"/>
  <c r="D231"/>
  <c r="G231" s="1"/>
  <c r="G230"/>
  <c r="D230"/>
  <c r="D229"/>
  <c r="G229" s="1"/>
  <c r="G228"/>
  <c r="D228"/>
  <c r="D227"/>
  <c r="G227" s="1"/>
  <c r="G226"/>
  <c r="D226"/>
  <c r="D225"/>
  <c r="G225" s="1"/>
  <c r="G224"/>
  <c r="D224"/>
  <c r="D223"/>
  <c r="G223" s="1"/>
  <c r="G222"/>
  <c r="D222"/>
  <c r="D221"/>
  <c r="G221" s="1"/>
  <c r="G220"/>
  <c r="D220"/>
  <c r="D219"/>
  <c r="G219" s="1"/>
  <c r="G218"/>
  <c r="D218"/>
  <c r="D217"/>
  <c r="G217" s="1"/>
  <c r="G216"/>
  <c r="D216"/>
  <c r="D215"/>
  <c r="G215" s="1"/>
  <c r="G214"/>
  <c r="D214"/>
  <c r="D213"/>
  <c r="G213" s="1"/>
  <c r="G212"/>
  <c r="D212"/>
  <c r="D211"/>
  <c r="G211" s="1"/>
  <c r="G210"/>
  <c r="D210"/>
  <c r="D209"/>
  <c r="G209" s="1"/>
  <c r="G208"/>
  <c r="D208"/>
  <c r="D207"/>
  <c r="G207" s="1"/>
  <c r="G206"/>
  <c r="D206"/>
  <c r="D205"/>
  <c r="G205" s="1"/>
  <c r="G204"/>
  <c r="D204"/>
  <c r="D203"/>
  <c r="G203" s="1"/>
  <c r="G202"/>
  <c r="D202"/>
  <c r="D201"/>
  <c r="G201" s="1"/>
  <c r="G200"/>
  <c r="D200"/>
  <c r="D199"/>
  <c r="G199" s="1"/>
  <c r="G198"/>
  <c r="D198"/>
  <c r="D197"/>
  <c r="G197" s="1"/>
  <c r="G196"/>
  <c r="D196"/>
  <c r="D195"/>
  <c r="G195" s="1"/>
  <c r="G194"/>
  <c r="D194"/>
  <c r="D193"/>
  <c r="G193" s="1"/>
  <c r="G192"/>
  <c r="D192"/>
  <c r="D191"/>
  <c r="G191" s="1"/>
  <c r="G190"/>
  <c r="D190"/>
  <c r="D189"/>
  <c r="G189" s="1"/>
  <c r="G188"/>
  <c r="D188"/>
  <c r="D187"/>
  <c r="G187" s="1"/>
  <c r="G186"/>
  <c r="D186"/>
  <c r="D185"/>
  <c r="G185" s="1"/>
  <c r="G184"/>
  <c r="D184"/>
  <c r="D183"/>
  <c r="G183" s="1"/>
  <c r="G182"/>
  <c r="D182"/>
  <c r="D181"/>
  <c r="G181" s="1"/>
  <c r="G180"/>
  <c r="D180"/>
  <c r="D179"/>
  <c r="G179" s="1"/>
  <c r="G178"/>
  <c r="D178"/>
  <c r="D177"/>
  <c r="G177" s="1"/>
  <c r="G176"/>
  <c r="D176"/>
  <c r="D175"/>
  <c r="G175" s="1"/>
  <c r="G174"/>
  <c r="D174"/>
  <c r="D173"/>
  <c r="G173" s="1"/>
  <c r="G172"/>
  <c r="D172"/>
  <c r="D171"/>
  <c r="G171" s="1"/>
  <c r="G170"/>
  <c r="D170"/>
  <c r="D169"/>
  <c r="G169" s="1"/>
  <c r="G168"/>
  <c r="D168"/>
  <c r="D167"/>
  <c r="G167" s="1"/>
  <c r="G166"/>
  <c r="D166"/>
  <c r="D165"/>
  <c r="G165" s="1"/>
  <c r="G164"/>
  <c r="D164"/>
  <c r="D163"/>
  <c r="G163" s="1"/>
  <c r="G162"/>
  <c r="D162"/>
  <c r="D161"/>
  <c r="G161" s="1"/>
  <c r="G160"/>
  <c r="D160"/>
  <c r="D159"/>
  <c r="G159" s="1"/>
  <c r="G158"/>
  <c r="D158"/>
  <c r="D157"/>
  <c r="G157" s="1"/>
  <c r="G156"/>
  <c r="D156"/>
  <c r="D155"/>
  <c r="G155" s="1"/>
  <c r="G154"/>
  <c r="D154"/>
  <c r="D153"/>
  <c r="G153" s="1"/>
  <c r="G152"/>
  <c r="D152"/>
  <c r="D151"/>
  <c r="G151" s="1"/>
  <c r="G150"/>
  <c r="D150"/>
  <c r="D149"/>
  <c r="G149" s="1"/>
  <c r="G148"/>
  <c r="D148"/>
  <c r="D147"/>
  <c r="G147" s="1"/>
  <c r="G146"/>
  <c r="D146"/>
  <c r="D145"/>
  <c r="G145" s="1"/>
  <c r="G144"/>
  <c r="D144"/>
  <c r="D143"/>
  <c r="G143" s="1"/>
  <c r="G142"/>
  <c r="D142"/>
  <c r="D141"/>
  <c r="G141" s="1"/>
  <c r="G140"/>
  <c r="D140"/>
  <c r="D139"/>
  <c r="G139" s="1"/>
  <c r="G138"/>
  <c r="D138"/>
  <c r="D137"/>
  <c r="G137" s="1"/>
  <c r="G136"/>
  <c r="D136"/>
  <c r="D135"/>
  <c r="G135" s="1"/>
  <c r="G134"/>
  <c r="D134"/>
  <c r="D133"/>
  <c r="G133" s="1"/>
  <c r="G132"/>
  <c r="D132"/>
  <c r="D131"/>
  <c r="G131" s="1"/>
  <c r="G130"/>
  <c r="D130"/>
  <c r="D129"/>
  <c r="G129" s="1"/>
  <c r="G128"/>
  <c r="D128"/>
  <c r="D127"/>
  <c r="G127" s="1"/>
  <c r="G126"/>
  <c r="D126"/>
  <c r="D125" s="1"/>
  <c r="F125"/>
  <c r="E125"/>
  <c r="C125"/>
  <c r="B125"/>
  <c r="G122"/>
  <c r="D122"/>
  <c r="D121"/>
  <c r="G121" s="1"/>
  <c r="G120"/>
  <c r="D120"/>
  <c r="D119"/>
  <c r="G119" s="1"/>
  <c r="G118"/>
  <c r="D118"/>
  <c r="D117"/>
  <c r="G117" s="1"/>
  <c r="G116"/>
  <c r="D116"/>
  <c r="D115"/>
  <c r="G115" s="1"/>
  <c r="G114"/>
  <c r="D114"/>
  <c r="D113"/>
  <c r="G113" s="1"/>
  <c r="G112"/>
  <c r="D112"/>
  <c r="D111"/>
  <c r="G111" s="1"/>
  <c r="G110"/>
  <c r="D110"/>
  <c r="D109"/>
  <c r="G109" s="1"/>
  <c r="G108"/>
  <c r="D108"/>
  <c r="D107"/>
  <c r="G107" s="1"/>
  <c r="G106"/>
  <c r="D106"/>
  <c r="D105"/>
  <c r="G105" s="1"/>
  <c r="G104"/>
  <c r="D104"/>
  <c r="D103"/>
  <c r="G103" s="1"/>
  <c r="G102"/>
  <c r="D102"/>
  <c r="D101"/>
  <c r="G101" s="1"/>
  <c r="G100"/>
  <c r="D100"/>
  <c r="D99"/>
  <c r="G99" s="1"/>
  <c r="G98"/>
  <c r="D98"/>
  <c r="D97"/>
  <c r="G97" s="1"/>
  <c r="G96"/>
  <c r="D96"/>
  <c r="D95"/>
  <c r="G95" s="1"/>
  <c r="G94"/>
  <c r="D94"/>
  <c r="D93"/>
  <c r="G93" s="1"/>
  <c r="G92"/>
  <c r="D92"/>
  <c r="D91"/>
  <c r="G91" s="1"/>
  <c r="G90"/>
  <c r="D90"/>
  <c r="D89"/>
  <c r="G89" s="1"/>
  <c r="G88"/>
  <c r="D88"/>
  <c r="D87"/>
  <c r="G87" s="1"/>
  <c r="G86"/>
  <c r="D86"/>
  <c r="D85"/>
  <c r="G85" s="1"/>
  <c r="G84"/>
  <c r="D84"/>
  <c r="D83"/>
  <c r="G83" s="1"/>
  <c r="G82"/>
  <c r="D82"/>
  <c r="D81"/>
  <c r="G81" s="1"/>
  <c r="G80"/>
  <c r="D80"/>
  <c r="D79"/>
  <c r="G79" s="1"/>
  <c r="G78"/>
  <c r="D78"/>
  <c r="D77"/>
  <c r="G77" s="1"/>
  <c r="G76"/>
  <c r="D76"/>
  <c r="D75"/>
  <c r="G75" s="1"/>
  <c r="G74"/>
  <c r="D74"/>
  <c r="D73"/>
  <c r="G73" s="1"/>
  <c r="G72"/>
  <c r="D72"/>
  <c r="D71"/>
  <c r="G71" s="1"/>
  <c r="G70"/>
  <c r="D70"/>
  <c r="D69"/>
  <c r="G69" s="1"/>
  <c r="G68"/>
  <c r="D68"/>
  <c r="D67"/>
  <c r="G67" s="1"/>
  <c r="G66"/>
  <c r="D66"/>
  <c r="D65"/>
  <c r="G65" s="1"/>
  <c r="G64"/>
  <c r="D64"/>
  <c r="D63"/>
  <c r="G63" s="1"/>
  <c r="G62"/>
  <c r="D62"/>
  <c r="D61"/>
  <c r="G61" s="1"/>
  <c r="G60"/>
  <c r="D60"/>
  <c r="D59"/>
  <c r="G59" s="1"/>
  <c r="G58"/>
  <c r="D58"/>
  <c r="D57"/>
  <c r="G57" s="1"/>
  <c r="G56"/>
  <c r="D56"/>
  <c r="D55"/>
  <c r="G55" s="1"/>
  <c r="G54"/>
  <c r="D54"/>
  <c r="D53"/>
  <c r="G53" s="1"/>
  <c r="G52"/>
  <c r="D52"/>
  <c r="D51"/>
  <c r="G51" s="1"/>
  <c r="G50"/>
  <c r="D50"/>
  <c r="D49"/>
  <c r="G49" s="1"/>
  <c r="G48"/>
  <c r="D48"/>
  <c r="D47"/>
  <c r="G47" s="1"/>
  <c r="G46"/>
  <c r="D46"/>
  <c r="D45"/>
  <c r="G45" s="1"/>
  <c r="G44"/>
  <c r="D44"/>
  <c r="D43"/>
  <c r="G43" s="1"/>
  <c r="G42"/>
  <c r="D42"/>
  <c r="D41"/>
  <c r="G41" s="1"/>
  <c r="G40"/>
  <c r="D40"/>
  <c r="D39"/>
  <c r="G39" s="1"/>
  <c r="G38"/>
  <c r="D38"/>
  <c r="D37"/>
  <c r="G37" s="1"/>
  <c r="G36"/>
  <c r="D36"/>
  <c r="D35"/>
  <c r="G35" s="1"/>
  <c r="G34"/>
  <c r="D34"/>
  <c r="D33"/>
  <c r="G33" s="1"/>
  <c r="G32"/>
  <c r="D32"/>
  <c r="D31"/>
  <c r="G31" s="1"/>
  <c r="G30"/>
  <c r="D30"/>
  <c r="D29"/>
  <c r="G29" s="1"/>
  <c r="G28"/>
  <c r="D28"/>
  <c r="D27"/>
  <c r="G27" s="1"/>
  <c r="G26"/>
  <c r="D26"/>
  <c r="D25"/>
  <c r="G25" s="1"/>
  <c r="G24"/>
  <c r="D24"/>
  <c r="D23"/>
  <c r="G23" s="1"/>
  <c r="G22"/>
  <c r="D22"/>
  <c r="D21"/>
  <c r="G21" s="1"/>
  <c r="G20"/>
  <c r="D20"/>
  <c r="D19"/>
  <c r="G19" s="1"/>
  <c r="G18"/>
  <c r="D18"/>
  <c r="D17"/>
  <c r="G17" s="1"/>
  <c r="G16"/>
  <c r="D16"/>
  <c r="D15"/>
  <c r="G15" s="1"/>
  <c r="G14"/>
  <c r="D14"/>
  <c r="D13"/>
  <c r="G13" s="1"/>
  <c r="G12"/>
  <c r="D12"/>
  <c r="D11"/>
  <c r="G11" s="1"/>
  <c r="G10"/>
  <c r="D10"/>
  <c r="D9"/>
  <c r="G9" s="1"/>
  <c r="G8"/>
  <c r="D8"/>
  <c r="D7"/>
  <c r="G7" s="1"/>
  <c r="G6"/>
  <c r="D6"/>
  <c r="F5"/>
  <c r="E5"/>
  <c r="E245" s="1"/>
  <c r="D5"/>
  <c r="D245" s="1"/>
  <c r="C5"/>
  <c r="B5"/>
  <c r="G5" l="1"/>
  <c r="G245" s="1"/>
  <c r="G125"/>
</calcChain>
</file>

<file path=xl/sharedStrings.xml><?xml version="1.0" encoding="utf-8"?>
<sst xmlns="http://schemas.openxmlformats.org/spreadsheetml/2006/main" count="247" uniqueCount="131">
  <si>
    <t>INSTITUTO DE SALUD PUBLICA DEL ESTADO DE GUANAJUATO
Estado Analítico del Ejercicio del Presupuesto de Egresos Detallado - LDF
Clasificación Administrativa
al 31 de Diciembre de 2016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</si>
  <si>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</si>
  <si>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</si>
  <si>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</si>
  <si>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</si>
  <si>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</si>
  <si>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</si>
  <si>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</si>
  <si>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</si>
  <si>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</si>
  <si>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</si>
  <si>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DIRECTOR GENERAL DEL ISAPEG</t>
  </si>
  <si>
    <t>0102 COORDINACION DE COMUNICACION SOCIAL</t>
  </si>
  <si>
    <t>0103 COORDINACION DE ASUNTOS JURIDICOS</t>
  </si>
  <si>
    <t>0104 COORDINACION DE CONTRALORIA INTERNA</t>
  </si>
  <si>
    <t>0106 COORDINACIÓN GENERAL DE SALUD PÚBLICA</t>
  </si>
  <si>
    <t>0107 COORDINACIÓN GENERAL DE ADMINISTRACIÓN Y</t>
  </si>
  <si>
    <t>0201 DES. DIR GRAL DE SERVICIOS DE SALUD</t>
  </si>
  <si>
    <t>0204 UNIDAD DE PROTECCION EN SALUD</t>
  </si>
  <si>
    <t>0301 DES DIR GRAL DE PLANEACION Y DESARROLLO</t>
  </si>
  <si>
    <t>0401 DES  DIR GRAL DE REG Y  FOMENTO SANITARI</t>
  </si>
  <si>
    <t>0501 DES DIR GENERAL DE ADMINISTRACIÓN</t>
  </si>
  <si>
    <t>0502 DIRECCIÓN DE RECURSOS MATERIALES;</t>
  </si>
  <si>
    <t>0601 DES DEL DIRECTOR GENERAL DE PERSONAL</t>
  </si>
  <si>
    <t>0701 JUR SANIT NO. I CON SEDE EN GTO</t>
  </si>
  <si>
    <t>0702 JUR SANIT NO. II SEDE SAN MIGUEL DE ALLE</t>
  </si>
  <si>
    <t>0703 JUR SANIT NO. III SEDE CELAYA</t>
  </si>
  <si>
    <t>0704 JUR SANIT NO. IV SEDE ACAMBARO</t>
  </si>
  <si>
    <t>0705 JUR SANIT NO. V SEDE SALAMANCA</t>
  </si>
  <si>
    <t>0706 JUR SANIT NO. VI SEDE IRAPUATO</t>
  </si>
  <si>
    <t>0707 JUR SANIT NO. VII SEDE LEON</t>
  </si>
  <si>
    <t>0708 JUR SANIT NO. VIII SED SAN FCO DEL RINC</t>
  </si>
  <si>
    <t>0709 UNIDAD MÉDICA MUNICIPIO GUANAJUATO</t>
  </si>
  <si>
    <t>0710 UNIDAD MÉDICA MUNICIPIO DOLORES HIDALGO</t>
  </si>
  <si>
    <t>0711 UNIDAD MÉDICA MUNICIPIO SAN DIEGO DE LA</t>
  </si>
  <si>
    <t>0712 UNIDAD MÉDICA MUNICIPIO SAN FÉLIPE</t>
  </si>
  <si>
    <t>0713 UNIDAD MÉDICA MUNICIPIO OCAMPO</t>
  </si>
  <si>
    <t>0714 UNIDAD MÉDICA MUNICIPIO SAN MIGUEL DE AL</t>
  </si>
  <si>
    <t>0715 UNIDAD MÉDICA MUNICIPIO DR  MORA</t>
  </si>
  <si>
    <t>0716 UNIDAD MÉDICA MUNICIPIO SAN JOSE ITURBID</t>
  </si>
  <si>
    <t>0717 UNIDAD MÉDICA MUNICIPIO SAN LUIS DE LA P</t>
  </si>
  <si>
    <t>0718 UNIDAD MÉDICA MUNICIPIO VICTORIA</t>
  </si>
  <si>
    <t>0719 UNIDAD MÉDICA MUNICIPIO SANTA CATARINA</t>
  </si>
  <si>
    <t>0720 UNIDAD MÉDICA MUNICIPIO TIERRA BLANCA</t>
  </si>
  <si>
    <t>0721 UNIDAD MÉDICA MUNICIPIO ATARJEA</t>
  </si>
  <si>
    <t>0722 UNIDAD MÉDICA MUNICIPIO XICHU</t>
  </si>
  <si>
    <t>0723 UNIDAD MÉDICA MUNICIPIO CELAYA</t>
  </si>
  <si>
    <t>0724 UNIDAD MÉDICA MUNICIPIO SANTA CRUZ DE JU</t>
  </si>
  <si>
    <t>0725 UNIDAD MÉDICA MUNICIPIO CORTAZAR</t>
  </si>
  <si>
    <t>0726 UNIDAD MÉDICA MUNICIPIO TARIMORO</t>
  </si>
  <si>
    <t>0727 UNIDAD MÉDICA MUNICIPIO COMONFORT</t>
  </si>
  <si>
    <t>0728 UNIDAD MÉDICA MUNICIPIO VILLAGRAN</t>
  </si>
  <si>
    <t>0729 UNIDAD MÉDICA MUNICIPIO APASEO EL ALTO</t>
  </si>
  <si>
    <t>0730 UNIDAD MÉDICA MUNICIPIO APASEO EL GRANDE</t>
  </si>
  <si>
    <t>0731 UNIDAD MÉDICA MUNICIPIO ACAMBARO</t>
  </si>
  <si>
    <t>0732 UNIDAD MÉDICA MUNICIPIO SALVATIERRA</t>
  </si>
  <si>
    <t>0733 UNIDAD MÉDICA MUNICIPIO CORONEO</t>
  </si>
  <si>
    <t>0734 UNIDAD MÉDICA MUNICIPIO SANTIAGO MARAVAT</t>
  </si>
  <si>
    <t>0735 UNIDAD MÉDICA MUNICIPIO TARANDACUAO</t>
  </si>
  <si>
    <t>0736 UNIDAD MÉDICA MUNICIPIO JERÉCUARO</t>
  </si>
  <si>
    <t>0737 UNIDAD MÉDICA MUNICIPIO SALAMANCA</t>
  </si>
  <si>
    <t>0738 UNIDAD MÉDICA MUNICIPIO VALLE DE SANTIAG</t>
  </si>
  <si>
    <t>0739 UNIDAD MÉDICA MUNICIPIO JARAL DEL PROGRE</t>
  </si>
  <si>
    <t>0740 UNIDAD MÉDICA MUNICIPIO JARAL DEL PROGRE</t>
  </si>
  <si>
    <t>0741 UNIDAD MÉDICA MUNICIPIO URIANGATO</t>
  </si>
  <si>
    <t>0742 UNIDAD MÉDICA MUNICIPIO MOROLEON</t>
  </si>
  <si>
    <t>0743 UNIDAD MÉDICA MUNICIPIO IRAPUATO</t>
  </si>
  <si>
    <t>0744 UNIDAD MÉDICA MUNICIPIO ABASOLO</t>
  </si>
  <si>
    <t>0745 UNIDAD MÉDICA MUNICIPIO CUERAMARO</t>
  </si>
  <si>
    <t>0746 UNIDAD MÉDICA MUNICIPIO HUANIMARO</t>
  </si>
  <si>
    <t>0747 UNIDAD MÉDICA MUNICIPIO PUEBLO NUEVO</t>
  </si>
  <si>
    <t>0748 UNIDAD MÉDICA MUNICIPIO PENJAMO</t>
  </si>
  <si>
    <t>0749 UNIDAD MÉDICA MUNICIPIO LEÓN</t>
  </si>
  <si>
    <t>0750 UNIDAD MÉDICA MUNICIPIO SILAO</t>
  </si>
  <si>
    <t>0751 UNIDAD MÉDICA MUNICIPIO ROMITA</t>
  </si>
  <si>
    <t>0752 UNIDAD MÉDICA MUNICIPIO SAN FRANCISCO DE</t>
  </si>
  <si>
    <t>0753 UNIDAD MÉDICA MUNICIPIO PURÍSIMA DEL RIN</t>
  </si>
  <si>
    <t>0754 UNIDAD MÉDICA MUNICIPIO CD  MANUEL DOBLA</t>
  </si>
  <si>
    <t>0801 HOSPITAL  ACÁMBARO</t>
  </si>
  <si>
    <t>0802 HOSPITAL ALLENDE</t>
  </si>
  <si>
    <t>0803 HOSPITAL CELAYA</t>
  </si>
  <si>
    <t>0804 HOSPITAL DOLORES HIDALGO</t>
  </si>
  <si>
    <t>0805 HOSPITAL GUANAJUATO</t>
  </si>
  <si>
    <t>0806 HOSPITAL IRAPUATO</t>
  </si>
  <si>
    <t>0807 HOSPITAL LEÓN</t>
  </si>
  <si>
    <t>0808 HOSPITAL SALAMANCA</t>
  </si>
  <si>
    <t>0809 HOSPITAL SALVATIERRA</t>
  </si>
  <si>
    <t>0810 HOSPITAL URIANGATO</t>
  </si>
  <si>
    <t>0811 HOSPITAL MATERNO INFANTIL</t>
  </si>
  <si>
    <t>0812 HOSPITAL PSIQUIÁTRICO</t>
  </si>
  <si>
    <t>0813 HOSPITAL PENJAMO</t>
  </si>
  <si>
    <t>0814 HOSPITAL SAN LUIS DE LA PAZ</t>
  </si>
  <si>
    <t>0815 COORDINACION INTERSECTORIAL</t>
  </si>
  <si>
    <t>0816 HOSDPITAL COMUNITARIO SAN FELIPE</t>
  </si>
  <si>
    <t>0817 HOSDPITAL COMUNITARIO SAN FCO. RINCON</t>
  </si>
  <si>
    <t>0818 HOSDPITAL COMUNITARIO PURISIMA DEL RINCO</t>
  </si>
  <si>
    <t>0819 HOSDPITAL COMUNITARIO ROMITA</t>
  </si>
  <si>
    <t>0823 HOSDPITAL COMUNITARIO COMONFORT</t>
  </si>
  <si>
    <t>0824 HOSDPITAL COMUNITARIO APASEO EL GDE.</t>
  </si>
  <si>
    <t>0825 HOSDPITAL COMUNITARIO JERECUARO</t>
  </si>
  <si>
    <t>0826 HOSPITAL GENERAL DE SAN JOSE ITURBIDE</t>
  </si>
  <si>
    <t>0827 HOSPITAL GENERAL DE SILAO</t>
  </si>
  <si>
    <t>0828 HOSPITAL GENERAL VALLE DE SANTIAGO</t>
  </si>
  <si>
    <t>0829 HOSPITAL COMUNITARIO ABASOLO</t>
  </si>
  <si>
    <t>0830 HOSPITAL COMUNITARIO APASEO EL ALTO</t>
  </si>
  <si>
    <t>0831 HOSPITAL COMUNITARIO MANUEL DOBLADO</t>
  </si>
  <si>
    <t>0832 HOSPITAL COMUNITARIO JUVENTINO ROSAS</t>
  </si>
  <si>
    <t>0833 HOSPITAL COMUNITARIO CORTAZAR</t>
  </si>
  <si>
    <t>0834 HOSPITAL COMUNITARIO TARIMORO</t>
  </si>
  <si>
    <t>0835 HOSPITAL COMUNITARIO VILLAGRAN</t>
  </si>
  <si>
    <t>0837 HOSPITAL COMUNITARIO HUANIMARO</t>
  </si>
  <si>
    <t>0838 HOSPITALA COMUNITARIO JARAL DEL PROGRESO</t>
  </si>
  <si>
    <t>0839 HOSPITAL COMUNITARIO MOROLEÓN</t>
  </si>
  <si>
    <t>0840 HOSPITAL COMUNITARIO YURIRIA</t>
  </si>
  <si>
    <t>0841 HOSPITAL COMUNITARIO SAN DIEGO DE LA UNÓ</t>
  </si>
  <si>
    <t>0842 HOSPITAL MATERNO SAN LUIS DE LA PAZ</t>
  </si>
  <si>
    <t>0843 HOSPITAL MATERNO CELAYA</t>
  </si>
  <si>
    <t>0844 HOSP.D ESPECIALIDADES PEDIÁTRICO DE LEON</t>
  </si>
  <si>
    <t>0845 HOSPITAL MATERNO INFANTIL DE IRAPUATO</t>
  </si>
  <si>
    <t>0901 LABORATORIO ESTATAL DE SALUD PUBLICA</t>
  </si>
  <si>
    <t>0902 CENTRO ESTATAL DE TRANFUSION SANGUINEA</t>
  </si>
  <si>
    <t>0903 SISTEMA DE URGENCIAS DEL ESTADO DE GTO.</t>
  </si>
  <si>
    <t>0905 CONSEJO ESTATAL DE TRANSPLANTES (COETRA)</t>
  </si>
  <si>
    <t>0906 CENTRO DE PRIMER RESPUESTA PENJAMO</t>
  </si>
  <si>
    <t>0907 CENTRO ESTATAL DE CUIDADOS CRÍTICOS SALA</t>
  </si>
  <si>
    <t>0908 CLÍNICA DE DESINTOXICACIÓN DE LEÓN</t>
  </si>
  <si>
    <t>0105 COMITE ESTAL DE PATRONATOS Y VOLUNTARIAD</t>
  </si>
  <si>
    <t>II. Gasto Etiquetado</t>
  </si>
  <si>
    <t>(II=A+B+C+D+E+F+G+H)</t>
  </si>
  <si>
    <t>0904 COGUSIDA</t>
  </si>
  <si>
    <t>III. Total de Egresos (III = I + II)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</si>
</sst>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6"/>
  <sheetViews>
    <sheetView tabSelected="1" workbookViewId="0">
      <selection sqref="A1:G1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SUM(B6:B122)</f>
        <v>2808592178.5999999</v>
      </c>
      <c r="C5" s="12">
        <f t="shared" ref="C5:G5" si="0">SUM(C6:C122)</f>
        <v>-407839064.03999996</v>
      </c>
      <c r="D5" s="12">
        <f t="shared" si="0"/>
        <v>2400753114.5599985</v>
      </c>
      <c r="E5" s="12">
        <f t="shared" si="0"/>
        <v>2364122156.8399987</v>
      </c>
      <c r="F5" s="12">
        <f t="shared" si="0"/>
        <v>2300050418.3299999</v>
      </c>
      <c r="G5" s="12">
        <f t="shared" si="0"/>
        <v>36630957.719999984</v>
      </c>
    </row>
    <row r="6" spans="1:7" ht="22.5">
      <c r="A6" s="13" t="s">
        <v>11</v>
      </c>
      <c r="B6" s="14">
        <v>2664423</v>
      </c>
      <c r="C6" s="14">
        <v>1974023.13</v>
      </c>
      <c r="D6" s="14">
        <f>B6+C6</f>
        <v>4638446.13</v>
      </c>
      <c r="E6" s="14">
        <v>4387399.13</v>
      </c>
      <c r="F6" s="14">
        <v>4387399.13</v>
      </c>
      <c r="G6" s="14">
        <f>D6-E6</f>
        <v>251047</v>
      </c>
    </row>
    <row r="7" spans="1:7">
      <c r="A7" s="13" t="s">
        <v>12</v>
      </c>
      <c r="B7" s="14">
        <v>2508205</v>
      </c>
      <c r="C7" s="14">
        <v>1409339.62</v>
      </c>
      <c r="D7" s="14">
        <f t="shared" ref="D7:D122" si="1">B7+C7</f>
        <v>3917544.62</v>
      </c>
      <c r="E7" s="14">
        <v>3917544.62</v>
      </c>
      <c r="F7" s="14">
        <v>3917544.62</v>
      </c>
      <c r="G7" s="14">
        <f t="shared" ref="G7:G122" si="2">D7-E7</f>
        <v>0</v>
      </c>
    </row>
    <row r="8" spans="1:7">
      <c r="A8" s="13" t="s">
        <v>13</v>
      </c>
      <c r="B8" s="14">
        <v>8538757</v>
      </c>
      <c r="C8" s="14">
        <v>-1708873.64</v>
      </c>
      <c r="D8" s="14">
        <f t="shared" si="1"/>
        <v>6829883.3600000003</v>
      </c>
      <c r="E8" s="14">
        <v>6732463.5099999998</v>
      </c>
      <c r="F8" s="14">
        <v>6729270.5099999998</v>
      </c>
      <c r="G8" s="14">
        <f t="shared" si="2"/>
        <v>97419.850000000559</v>
      </c>
    </row>
    <row r="9" spans="1:7">
      <c r="A9" s="13" t="s">
        <v>14</v>
      </c>
      <c r="B9" s="14">
        <v>2748838</v>
      </c>
      <c r="C9" s="14">
        <v>3380168.59</v>
      </c>
      <c r="D9" s="14">
        <f t="shared" si="1"/>
        <v>6129006.5899999999</v>
      </c>
      <c r="E9" s="14">
        <v>6123006.5899999999</v>
      </c>
      <c r="F9" s="14">
        <v>6123006.5899999999</v>
      </c>
      <c r="G9" s="14">
        <f t="shared" si="2"/>
        <v>6000</v>
      </c>
    </row>
    <row r="10" spans="1:7">
      <c r="A10" s="13" t="s">
        <v>15</v>
      </c>
      <c r="B10" s="14">
        <v>2320427</v>
      </c>
      <c r="C10" s="14">
        <v>651188.12</v>
      </c>
      <c r="D10" s="14">
        <f t="shared" si="1"/>
        <v>2971615.12</v>
      </c>
      <c r="E10" s="14">
        <v>2971615.12</v>
      </c>
      <c r="F10" s="14">
        <v>2971615.12</v>
      </c>
      <c r="G10" s="14">
        <f t="shared" si="2"/>
        <v>0</v>
      </c>
    </row>
    <row r="11" spans="1:7" ht="22.5">
      <c r="A11" s="13" t="s">
        <v>16</v>
      </c>
      <c r="B11" s="14">
        <v>2356784</v>
      </c>
      <c r="C11" s="14">
        <v>788655.97</v>
      </c>
      <c r="D11" s="14">
        <f t="shared" si="1"/>
        <v>3145439.9699999997</v>
      </c>
      <c r="E11" s="14">
        <v>3145439.97</v>
      </c>
      <c r="F11" s="14">
        <v>3145439.97</v>
      </c>
      <c r="G11" s="14">
        <f t="shared" si="2"/>
        <v>0</v>
      </c>
    </row>
    <row r="12" spans="1:7">
      <c r="A12" s="13" t="s">
        <v>17</v>
      </c>
      <c r="B12" s="14">
        <v>104344971</v>
      </c>
      <c r="C12" s="14">
        <v>9617553.7599999998</v>
      </c>
      <c r="D12" s="14">
        <f t="shared" si="1"/>
        <v>113962524.76000001</v>
      </c>
      <c r="E12" s="14">
        <v>110653757.36</v>
      </c>
      <c r="F12" s="14">
        <v>106298113.70999999</v>
      </c>
      <c r="G12" s="14">
        <f t="shared" si="2"/>
        <v>3308767.400000006</v>
      </c>
    </row>
    <row r="13" spans="1:7">
      <c r="A13" s="13" t="s">
        <v>18</v>
      </c>
      <c r="B13" s="14">
        <v>31489</v>
      </c>
      <c r="C13" s="14">
        <v>2883996.5</v>
      </c>
      <c r="D13" s="14">
        <f t="shared" si="1"/>
        <v>2915485.5</v>
      </c>
      <c r="E13" s="14">
        <v>2915485.5</v>
      </c>
      <c r="F13" s="14">
        <v>2915485.5</v>
      </c>
      <c r="G13" s="14">
        <f t="shared" si="2"/>
        <v>0</v>
      </c>
    </row>
    <row r="14" spans="1:7" ht="22.5">
      <c r="A14" s="13" t="s">
        <v>19</v>
      </c>
      <c r="B14" s="14">
        <v>487514250.60000002</v>
      </c>
      <c r="C14" s="14">
        <v>-404052170.23000002</v>
      </c>
      <c r="D14" s="14">
        <f t="shared" si="1"/>
        <v>83462080.370000005</v>
      </c>
      <c r="E14" s="14">
        <v>83282080.370000005</v>
      </c>
      <c r="F14" s="14">
        <v>83282080.370000005</v>
      </c>
      <c r="G14" s="14">
        <f t="shared" si="2"/>
        <v>180000</v>
      </c>
    </row>
    <row r="15" spans="1:7">
      <c r="A15" s="13" t="s">
        <v>20</v>
      </c>
      <c r="B15" s="14">
        <v>2977481</v>
      </c>
      <c r="C15" s="14">
        <v>4044220.51</v>
      </c>
      <c r="D15" s="14">
        <f t="shared" si="1"/>
        <v>7021701.5099999998</v>
      </c>
      <c r="E15" s="14">
        <v>4939533.66</v>
      </c>
      <c r="F15" s="14">
        <v>4939533.66</v>
      </c>
      <c r="G15" s="14">
        <f t="shared" si="2"/>
        <v>2082167.8499999996</v>
      </c>
    </row>
    <row r="16" spans="1:7">
      <c r="A16" s="13" t="s">
        <v>21</v>
      </c>
      <c r="B16" s="14">
        <v>12679531</v>
      </c>
      <c r="C16" s="14">
        <v>61243885.850000001</v>
      </c>
      <c r="D16" s="14">
        <f t="shared" si="1"/>
        <v>73923416.849999994</v>
      </c>
      <c r="E16" s="14">
        <v>50162860.990000002</v>
      </c>
      <c r="F16" s="14">
        <v>50019509.240000002</v>
      </c>
      <c r="G16" s="14">
        <f t="shared" si="2"/>
        <v>23760555.859999992</v>
      </c>
    </row>
    <row r="17" spans="1:7">
      <c r="A17" s="13" t="s">
        <v>22</v>
      </c>
      <c r="B17" s="14">
        <v>3321639</v>
      </c>
      <c r="C17" s="14">
        <v>7451460.54</v>
      </c>
      <c r="D17" s="14">
        <f t="shared" si="1"/>
        <v>10773099.539999999</v>
      </c>
      <c r="E17" s="14">
        <v>7349558.9299999997</v>
      </c>
      <c r="F17" s="14">
        <v>7313652.9400000004</v>
      </c>
      <c r="G17" s="14">
        <f t="shared" si="2"/>
        <v>3423540.6099999994</v>
      </c>
    </row>
    <row r="18" spans="1:7">
      <c r="A18" s="13" t="s">
        <v>23</v>
      </c>
      <c r="B18" s="14">
        <v>45538786</v>
      </c>
      <c r="C18" s="14">
        <v>40963642.810000002</v>
      </c>
      <c r="D18" s="14">
        <f t="shared" si="1"/>
        <v>86502428.810000002</v>
      </c>
      <c r="E18" s="14">
        <v>85337708.469999999</v>
      </c>
      <c r="F18" s="14">
        <v>85337708.469999999</v>
      </c>
      <c r="G18" s="14">
        <f t="shared" si="2"/>
        <v>1164720.3400000036</v>
      </c>
    </row>
    <row r="19" spans="1:7">
      <c r="A19" s="13" t="s">
        <v>24</v>
      </c>
      <c r="B19" s="14">
        <v>8763761</v>
      </c>
      <c r="C19" s="14">
        <v>797639.4</v>
      </c>
      <c r="D19" s="14">
        <f t="shared" si="1"/>
        <v>9561400.4000000004</v>
      </c>
      <c r="E19" s="14">
        <v>9404527.8000000007</v>
      </c>
      <c r="F19" s="14">
        <v>9404527.8000000007</v>
      </c>
      <c r="G19" s="14">
        <f t="shared" si="2"/>
        <v>156872.59999999963</v>
      </c>
    </row>
    <row r="20" spans="1:7">
      <c r="A20" s="13" t="s">
        <v>25</v>
      </c>
      <c r="B20" s="14">
        <v>10724803</v>
      </c>
      <c r="C20" s="14">
        <v>-630968.6</v>
      </c>
      <c r="D20" s="14">
        <f t="shared" si="1"/>
        <v>10093834.4</v>
      </c>
      <c r="E20" s="14">
        <v>10093834.4</v>
      </c>
      <c r="F20" s="14">
        <v>10093834.4</v>
      </c>
      <c r="G20" s="14">
        <f t="shared" si="2"/>
        <v>0</v>
      </c>
    </row>
    <row r="21" spans="1:7">
      <c r="A21" s="13" t="s">
        <v>26</v>
      </c>
      <c r="B21" s="14">
        <v>13186867</v>
      </c>
      <c r="C21" s="14">
        <v>286622.78999999998</v>
      </c>
      <c r="D21" s="14">
        <f t="shared" si="1"/>
        <v>13473489.789999999</v>
      </c>
      <c r="E21" s="14">
        <v>13473489.789999999</v>
      </c>
      <c r="F21" s="14">
        <v>13473489.789999999</v>
      </c>
      <c r="G21" s="14">
        <f t="shared" si="2"/>
        <v>0</v>
      </c>
    </row>
    <row r="22" spans="1:7">
      <c r="A22" s="13" t="s">
        <v>27</v>
      </c>
      <c r="B22" s="14">
        <v>6559321</v>
      </c>
      <c r="C22" s="14">
        <v>-1081952.02</v>
      </c>
      <c r="D22" s="14">
        <f t="shared" si="1"/>
        <v>5477368.9800000004</v>
      </c>
      <c r="E22" s="14">
        <v>5477368.9800000004</v>
      </c>
      <c r="F22" s="14">
        <v>5477368.9800000004</v>
      </c>
      <c r="G22" s="14">
        <f t="shared" si="2"/>
        <v>0</v>
      </c>
    </row>
    <row r="23" spans="1:7">
      <c r="A23" s="13" t="s">
        <v>28</v>
      </c>
      <c r="B23" s="14">
        <v>8683502</v>
      </c>
      <c r="C23" s="14">
        <v>556263.64</v>
      </c>
      <c r="D23" s="14">
        <f t="shared" si="1"/>
        <v>9239765.6400000006</v>
      </c>
      <c r="E23" s="14">
        <v>9237765.6400000006</v>
      </c>
      <c r="F23" s="14">
        <v>9237765.6400000006</v>
      </c>
      <c r="G23" s="14">
        <f t="shared" si="2"/>
        <v>2000</v>
      </c>
    </row>
    <row r="24" spans="1:7">
      <c r="A24" s="13" t="s">
        <v>29</v>
      </c>
      <c r="B24" s="14">
        <v>11582170</v>
      </c>
      <c r="C24" s="14">
        <v>723778.41</v>
      </c>
      <c r="D24" s="14">
        <f t="shared" si="1"/>
        <v>12305948.41</v>
      </c>
      <c r="E24" s="14">
        <v>12153573.470000001</v>
      </c>
      <c r="F24" s="14">
        <v>12153573.470000001</v>
      </c>
      <c r="G24" s="14">
        <f t="shared" si="2"/>
        <v>152374.93999999948</v>
      </c>
    </row>
    <row r="25" spans="1:7">
      <c r="A25" s="13" t="s">
        <v>30</v>
      </c>
      <c r="B25" s="14">
        <v>22783555</v>
      </c>
      <c r="C25" s="14">
        <v>-3024813.15</v>
      </c>
      <c r="D25" s="14">
        <f t="shared" si="1"/>
        <v>19758741.850000001</v>
      </c>
      <c r="E25" s="14">
        <v>19758741.850000001</v>
      </c>
      <c r="F25" s="14">
        <v>19758741.850000001</v>
      </c>
      <c r="G25" s="14">
        <f t="shared" si="2"/>
        <v>0</v>
      </c>
    </row>
    <row r="26" spans="1:7">
      <c r="A26" s="13" t="s">
        <v>31</v>
      </c>
      <c r="B26" s="14">
        <v>5976221</v>
      </c>
      <c r="C26" s="14">
        <v>381868.77</v>
      </c>
      <c r="D26" s="14">
        <f t="shared" si="1"/>
        <v>6358089.7699999996</v>
      </c>
      <c r="E26" s="14">
        <v>6358089.7699999996</v>
      </c>
      <c r="F26" s="14">
        <v>6358089.7699999996</v>
      </c>
      <c r="G26" s="14">
        <f t="shared" si="2"/>
        <v>0</v>
      </c>
    </row>
    <row r="27" spans="1:7">
      <c r="A27" s="13" t="s">
        <v>32</v>
      </c>
      <c r="B27" s="14">
        <v>10875580</v>
      </c>
      <c r="C27" s="14">
        <v>-3072464.43</v>
      </c>
      <c r="D27" s="14">
        <f t="shared" si="1"/>
        <v>7803115.5700000003</v>
      </c>
      <c r="E27" s="14">
        <v>7803115.5700000003</v>
      </c>
      <c r="F27" s="14">
        <v>7802662.2599999998</v>
      </c>
      <c r="G27" s="14">
        <f t="shared" si="2"/>
        <v>0</v>
      </c>
    </row>
    <row r="28" spans="1:7">
      <c r="A28" s="13" t="s">
        <v>33</v>
      </c>
      <c r="B28" s="14">
        <v>10954710</v>
      </c>
      <c r="C28" s="14">
        <v>-3223962.18</v>
      </c>
      <c r="D28" s="14">
        <f t="shared" si="1"/>
        <v>7730747.8200000003</v>
      </c>
      <c r="E28" s="14">
        <v>7730747.8200000003</v>
      </c>
      <c r="F28" s="14">
        <v>7728090.0300000003</v>
      </c>
      <c r="G28" s="14">
        <f t="shared" si="2"/>
        <v>0</v>
      </c>
    </row>
    <row r="29" spans="1:7">
      <c r="A29" s="13" t="s">
        <v>34</v>
      </c>
      <c r="B29" s="14">
        <v>8823760</v>
      </c>
      <c r="C29" s="14">
        <v>-2497733.5299999998</v>
      </c>
      <c r="D29" s="14">
        <f t="shared" si="1"/>
        <v>6326026.4700000007</v>
      </c>
      <c r="E29" s="14">
        <v>6326026.4699999997</v>
      </c>
      <c r="F29" s="14">
        <v>6325031.6600000001</v>
      </c>
      <c r="G29" s="14">
        <f t="shared" si="2"/>
        <v>0</v>
      </c>
    </row>
    <row r="30" spans="1:7">
      <c r="A30" s="13" t="s">
        <v>35</v>
      </c>
      <c r="B30" s="14">
        <v>11810966</v>
      </c>
      <c r="C30" s="14">
        <v>-255581.24</v>
      </c>
      <c r="D30" s="14">
        <f t="shared" si="1"/>
        <v>11555384.76</v>
      </c>
      <c r="E30" s="14">
        <v>11555384.76</v>
      </c>
      <c r="F30" s="14">
        <v>11555384.76</v>
      </c>
      <c r="G30" s="14">
        <f t="shared" si="2"/>
        <v>0</v>
      </c>
    </row>
    <row r="31" spans="1:7">
      <c r="A31" s="13" t="s">
        <v>36</v>
      </c>
      <c r="B31" s="14">
        <v>7458706</v>
      </c>
      <c r="C31" s="14">
        <v>-1591853.52</v>
      </c>
      <c r="D31" s="14">
        <f t="shared" si="1"/>
        <v>5866852.4800000004</v>
      </c>
      <c r="E31" s="14">
        <v>5866852.4800000004</v>
      </c>
      <c r="F31" s="14">
        <v>5863363.2000000002</v>
      </c>
      <c r="G31" s="14">
        <f t="shared" si="2"/>
        <v>0</v>
      </c>
    </row>
    <row r="32" spans="1:7">
      <c r="A32" s="13" t="s">
        <v>37</v>
      </c>
      <c r="B32" s="14">
        <v>8355953</v>
      </c>
      <c r="C32" s="14">
        <v>-1316737.94</v>
      </c>
      <c r="D32" s="14">
        <f t="shared" si="1"/>
        <v>7039215.0600000005</v>
      </c>
      <c r="E32" s="14">
        <v>7035941.46</v>
      </c>
      <c r="F32" s="14">
        <v>6139143.54</v>
      </c>
      <c r="G32" s="14">
        <f t="shared" si="2"/>
        <v>3273.6000000005588</v>
      </c>
    </row>
    <row r="33" spans="1:7">
      <c r="A33" s="13" t="s">
        <v>38</v>
      </c>
      <c r="B33" s="14">
        <v>6740755</v>
      </c>
      <c r="C33" s="14">
        <v>-1208069.79</v>
      </c>
      <c r="D33" s="14">
        <f t="shared" si="1"/>
        <v>5532685.21</v>
      </c>
      <c r="E33" s="14">
        <v>5532685.21</v>
      </c>
      <c r="F33" s="14">
        <v>5001607.3</v>
      </c>
      <c r="G33" s="14">
        <f t="shared" si="2"/>
        <v>0</v>
      </c>
    </row>
    <row r="34" spans="1:7">
      <c r="A34" s="13" t="s">
        <v>39</v>
      </c>
      <c r="B34" s="14">
        <v>7278223</v>
      </c>
      <c r="C34" s="14">
        <v>-1747192.49</v>
      </c>
      <c r="D34" s="14">
        <f t="shared" si="1"/>
        <v>5531030.5099999998</v>
      </c>
      <c r="E34" s="14">
        <v>5531030.5099999998</v>
      </c>
      <c r="F34" s="14">
        <v>5286342.6900000004</v>
      </c>
      <c r="G34" s="14">
        <f t="shared" si="2"/>
        <v>0</v>
      </c>
    </row>
    <row r="35" spans="1:7">
      <c r="A35" s="13" t="s">
        <v>40</v>
      </c>
      <c r="B35" s="14">
        <v>9818992</v>
      </c>
      <c r="C35" s="14">
        <v>-1955132.82</v>
      </c>
      <c r="D35" s="14">
        <f t="shared" si="1"/>
        <v>7863859.1799999997</v>
      </c>
      <c r="E35" s="14">
        <v>7738859.1799999997</v>
      </c>
      <c r="F35" s="14">
        <v>7350258</v>
      </c>
      <c r="G35" s="14">
        <f t="shared" si="2"/>
        <v>125000</v>
      </c>
    </row>
    <row r="36" spans="1:7">
      <c r="A36" s="13" t="s">
        <v>41</v>
      </c>
      <c r="B36" s="14">
        <v>6206066</v>
      </c>
      <c r="C36" s="14">
        <v>-1205262.78</v>
      </c>
      <c r="D36" s="14">
        <f t="shared" si="1"/>
        <v>5000803.22</v>
      </c>
      <c r="E36" s="14">
        <v>4992080.0199999996</v>
      </c>
      <c r="F36" s="14">
        <v>4991723.67</v>
      </c>
      <c r="G36" s="14">
        <f t="shared" si="2"/>
        <v>8723.2000000001863</v>
      </c>
    </row>
    <row r="37" spans="1:7">
      <c r="A37" s="13" t="s">
        <v>42</v>
      </c>
      <c r="B37" s="14">
        <v>4760893</v>
      </c>
      <c r="C37" s="14">
        <v>-1024489.62</v>
      </c>
      <c r="D37" s="14">
        <f t="shared" si="1"/>
        <v>3736403.38</v>
      </c>
      <c r="E37" s="14">
        <v>3736403.38</v>
      </c>
      <c r="F37" s="14">
        <v>3735613.47</v>
      </c>
      <c r="G37" s="14">
        <f t="shared" si="2"/>
        <v>0</v>
      </c>
    </row>
    <row r="38" spans="1:7">
      <c r="A38" s="13" t="s">
        <v>43</v>
      </c>
      <c r="B38" s="14">
        <v>5970057</v>
      </c>
      <c r="C38" s="14">
        <v>-1868147.46</v>
      </c>
      <c r="D38" s="14">
        <f t="shared" si="1"/>
        <v>4101909.54</v>
      </c>
      <c r="E38" s="14">
        <v>4100001.34</v>
      </c>
      <c r="F38" s="14">
        <v>4097952.31</v>
      </c>
      <c r="G38" s="14">
        <f t="shared" si="2"/>
        <v>1908.2000000001863</v>
      </c>
    </row>
    <row r="39" spans="1:7">
      <c r="A39" s="13" t="s">
        <v>44</v>
      </c>
      <c r="B39" s="14">
        <v>3583125</v>
      </c>
      <c r="C39" s="14">
        <v>-1507310.75</v>
      </c>
      <c r="D39" s="14">
        <f t="shared" si="1"/>
        <v>2075814.25</v>
      </c>
      <c r="E39" s="14">
        <v>2075814.25</v>
      </c>
      <c r="F39" s="14">
        <v>2075667.25</v>
      </c>
      <c r="G39" s="14">
        <f t="shared" si="2"/>
        <v>0</v>
      </c>
    </row>
    <row r="40" spans="1:7">
      <c r="A40" s="13" t="s">
        <v>45</v>
      </c>
      <c r="B40" s="14">
        <v>6225715</v>
      </c>
      <c r="C40" s="14">
        <v>-1977639.98</v>
      </c>
      <c r="D40" s="14">
        <f t="shared" si="1"/>
        <v>4248075.0199999996</v>
      </c>
      <c r="E40" s="14">
        <v>4246166.82</v>
      </c>
      <c r="F40" s="14">
        <v>3461879.75</v>
      </c>
      <c r="G40" s="14">
        <f t="shared" si="2"/>
        <v>1908.1999999992549</v>
      </c>
    </row>
    <row r="41" spans="1:7">
      <c r="A41" s="13" t="s">
        <v>46</v>
      </c>
      <c r="B41" s="14">
        <v>12083673</v>
      </c>
      <c r="C41" s="14">
        <v>-1646725.41</v>
      </c>
      <c r="D41" s="14">
        <f t="shared" si="1"/>
        <v>10436947.59</v>
      </c>
      <c r="E41" s="14">
        <v>10436947.59</v>
      </c>
      <c r="F41" s="14">
        <v>9835600.5800000001</v>
      </c>
      <c r="G41" s="14">
        <f t="shared" si="2"/>
        <v>0</v>
      </c>
    </row>
    <row r="42" spans="1:7">
      <c r="A42" s="13" t="s">
        <v>47</v>
      </c>
      <c r="B42" s="14">
        <v>4617557</v>
      </c>
      <c r="C42" s="14">
        <v>-1223007.48</v>
      </c>
      <c r="D42" s="14">
        <f t="shared" si="1"/>
        <v>3394549.52</v>
      </c>
      <c r="E42" s="14">
        <v>3389141.6</v>
      </c>
      <c r="F42" s="14">
        <v>3373589.25</v>
      </c>
      <c r="G42" s="14">
        <f t="shared" si="2"/>
        <v>5407.9199999999255</v>
      </c>
    </row>
    <row r="43" spans="1:7">
      <c r="A43" s="13" t="s">
        <v>48</v>
      </c>
      <c r="B43" s="14">
        <v>5444485</v>
      </c>
      <c r="C43" s="14">
        <v>-1555245.76</v>
      </c>
      <c r="D43" s="14">
        <f t="shared" si="1"/>
        <v>3889239.24</v>
      </c>
      <c r="E43" s="14">
        <v>3889239.24</v>
      </c>
      <c r="F43" s="14">
        <v>3879856.88</v>
      </c>
      <c r="G43" s="14">
        <f t="shared" si="2"/>
        <v>0</v>
      </c>
    </row>
    <row r="44" spans="1:7">
      <c r="A44" s="13" t="s">
        <v>49</v>
      </c>
      <c r="B44" s="14">
        <v>8653111</v>
      </c>
      <c r="C44" s="14">
        <v>-346828.52</v>
      </c>
      <c r="D44" s="14">
        <f t="shared" si="1"/>
        <v>8306282.4800000004</v>
      </c>
      <c r="E44" s="14">
        <v>8301103.0800000001</v>
      </c>
      <c r="F44" s="14">
        <v>8301034.7800000003</v>
      </c>
      <c r="G44" s="14">
        <f t="shared" si="2"/>
        <v>5179.4000000003725</v>
      </c>
    </row>
    <row r="45" spans="1:7">
      <c r="A45" s="13" t="s">
        <v>50</v>
      </c>
      <c r="B45" s="14">
        <v>6084549</v>
      </c>
      <c r="C45" s="14">
        <v>1513010.35</v>
      </c>
      <c r="D45" s="14">
        <f t="shared" si="1"/>
        <v>7597559.3499999996</v>
      </c>
      <c r="E45" s="14">
        <v>7597559.3499999996</v>
      </c>
      <c r="F45" s="14">
        <v>7597559.3499999996</v>
      </c>
      <c r="G45" s="14">
        <f t="shared" si="2"/>
        <v>0</v>
      </c>
    </row>
    <row r="46" spans="1:7">
      <c r="A46" s="13" t="s">
        <v>51</v>
      </c>
      <c r="B46" s="14">
        <v>2759723</v>
      </c>
      <c r="C46" s="14">
        <v>-1206427.8700000001</v>
      </c>
      <c r="D46" s="14">
        <f t="shared" si="1"/>
        <v>1553295.13</v>
      </c>
      <c r="E46" s="14">
        <v>1547570.53</v>
      </c>
      <c r="F46" s="14">
        <v>1547491.69</v>
      </c>
      <c r="G46" s="14">
        <f t="shared" si="2"/>
        <v>5724.5999999998603</v>
      </c>
    </row>
    <row r="47" spans="1:7">
      <c r="A47" s="13" t="s">
        <v>52</v>
      </c>
      <c r="B47" s="14">
        <v>5936745</v>
      </c>
      <c r="C47" s="14">
        <v>-683234.82</v>
      </c>
      <c r="D47" s="14">
        <f t="shared" si="1"/>
        <v>5253510.18</v>
      </c>
      <c r="E47" s="14">
        <v>5253510.18</v>
      </c>
      <c r="F47" s="14">
        <v>5252978.41</v>
      </c>
      <c r="G47" s="14">
        <f t="shared" si="2"/>
        <v>0</v>
      </c>
    </row>
    <row r="48" spans="1:7" ht="22.5">
      <c r="A48" s="13" t="s">
        <v>53</v>
      </c>
      <c r="B48" s="14">
        <v>8611420</v>
      </c>
      <c r="C48" s="14">
        <v>-669606.27</v>
      </c>
      <c r="D48" s="14">
        <f t="shared" si="1"/>
        <v>7941813.7300000004</v>
      </c>
      <c r="E48" s="14">
        <v>7941813.7300000004</v>
      </c>
      <c r="F48" s="14">
        <v>7777472.9800000004</v>
      </c>
      <c r="G48" s="14">
        <f t="shared" si="2"/>
        <v>0</v>
      </c>
    </row>
    <row r="49" spans="1:7">
      <c r="A49" s="13" t="s">
        <v>54</v>
      </c>
      <c r="B49" s="14">
        <v>11640465</v>
      </c>
      <c r="C49" s="14">
        <v>-2987511.92</v>
      </c>
      <c r="D49" s="14">
        <f t="shared" si="1"/>
        <v>8652953.0800000001</v>
      </c>
      <c r="E49" s="14">
        <v>8652953.0800000001</v>
      </c>
      <c r="F49" s="14">
        <v>8069044.0700000003</v>
      </c>
      <c r="G49" s="14">
        <f t="shared" si="2"/>
        <v>0</v>
      </c>
    </row>
    <row r="50" spans="1:7">
      <c r="A50" s="13" t="s">
        <v>55</v>
      </c>
      <c r="B50" s="14">
        <v>10023358</v>
      </c>
      <c r="C50" s="14">
        <v>-2705424.82</v>
      </c>
      <c r="D50" s="14">
        <f t="shared" si="1"/>
        <v>7317933.1799999997</v>
      </c>
      <c r="E50" s="14">
        <v>7317933.1799999997</v>
      </c>
      <c r="F50" s="14">
        <v>7153537.2800000003</v>
      </c>
      <c r="G50" s="14">
        <f t="shared" si="2"/>
        <v>0</v>
      </c>
    </row>
    <row r="51" spans="1:7">
      <c r="A51" s="13" t="s">
        <v>56</v>
      </c>
      <c r="B51" s="14">
        <v>5559230</v>
      </c>
      <c r="C51" s="14">
        <v>-937573.27</v>
      </c>
      <c r="D51" s="14">
        <f t="shared" si="1"/>
        <v>4621656.7300000004</v>
      </c>
      <c r="E51" s="14">
        <v>4621656.7300000004</v>
      </c>
      <c r="F51" s="14">
        <v>4599720.1500000004</v>
      </c>
      <c r="G51" s="14">
        <f t="shared" si="2"/>
        <v>0</v>
      </c>
    </row>
    <row r="52" spans="1:7" ht="22.5">
      <c r="A52" s="13" t="s">
        <v>57</v>
      </c>
      <c r="B52" s="14">
        <v>5806975</v>
      </c>
      <c r="C52" s="14">
        <v>-2593981.23</v>
      </c>
      <c r="D52" s="14">
        <f t="shared" si="1"/>
        <v>3212993.77</v>
      </c>
      <c r="E52" s="14">
        <v>3212993.77</v>
      </c>
      <c r="F52" s="14">
        <v>3198980.28</v>
      </c>
      <c r="G52" s="14">
        <f t="shared" si="2"/>
        <v>0</v>
      </c>
    </row>
    <row r="53" spans="1:7">
      <c r="A53" s="13" t="s">
        <v>58</v>
      </c>
      <c r="B53" s="14">
        <v>5461324</v>
      </c>
      <c r="C53" s="14">
        <v>-873262.6</v>
      </c>
      <c r="D53" s="14">
        <f t="shared" si="1"/>
        <v>4588061.4000000004</v>
      </c>
      <c r="E53" s="14">
        <v>4586153.2</v>
      </c>
      <c r="F53" s="14">
        <v>4564242.07</v>
      </c>
      <c r="G53" s="14">
        <f t="shared" si="2"/>
        <v>1908.2000000001863</v>
      </c>
    </row>
    <row r="54" spans="1:7">
      <c r="A54" s="13" t="s">
        <v>59</v>
      </c>
      <c r="B54" s="14">
        <v>9197963</v>
      </c>
      <c r="C54" s="14">
        <v>-4024613.99</v>
      </c>
      <c r="D54" s="14">
        <f t="shared" si="1"/>
        <v>5173349.01</v>
      </c>
      <c r="E54" s="14">
        <v>5173349.01</v>
      </c>
      <c r="F54" s="14">
        <v>5065518.72</v>
      </c>
      <c r="G54" s="14">
        <f t="shared" si="2"/>
        <v>0</v>
      </c>
    </row>
    <row r="55" spans="1:7">
      <c r="A55" s="13" t="s">
        <v>60</v>
      </c>
      <c r="B55" s="14">
        <v>12587597</v>
      </c>
      <c r="C55" s="14">
        <v>-1366055.17</v>
      </c>
      <c r="D55" s="14">
        <f t="shared" si="1"/>
        <v>11221541.83</v>
      </c>
      <c r="E55" s="14">
        <v>11221541.83</v>
      </c>
      <c r="F55" s="14">
        <v>9885342.3300000001</v>
      </c>
      <c r="G55" s="14">
        <f t="shared" si="2"/>
        <v>0</v>
      </c>
    </row>
    <row r="56" spans="1:7">
      <c r="A56" s="13" t="s">
        <v>61</v>
      </c>
      <c r="B56" s="14">
        <v>12923440</v>
      </c>
      <c r="C56" s="14">
        <v>-2413448.5699999998</v>
      </c>
      <c r="D56" s="14">
        <f t="shared" si="1"/>
        <v>10509991.43</v>
      </c>
      <c r="E56" s="14">
        <v>10500450.43</v>
      </c>
      <c r="F56" s="14">
        <v>10081217.76</v>
      </c>
      <c r="G56" s="14">
        <f t="shared" si="2"/>
        <v>9541</v>
      </c>
    </row>
    <row r="57" spans="1:7">
      <c r="A57" s="13" t="s">
        <v>62</v>
      </c>
      <c r="B57" s="14">
        <v>4839649</v>
      </c>
      <c r="C57" s="14">
        <v>-970990.83</v>
      </c>
      <c r="D57" s="14">
        <f t="shared" si="1"/>
        <v>3868658.17</v>
      </c>
      <c r="E57" s="14">
        <v>3868658.17</v>
      </c>
      <c r="F57" s="14">
        <v>3687923.07</v>
      </c>
      <c r="G57" s="14">
        <f t="shared" si="2"/>
        <v>0</v>
      </c>
    </row>
    <row r="58" spans="1:7">
      <c r="A58" s="13" t="s">
        <v>63</v>
      </c>
      <c r="B58" s="14">
        <v>9703769</v>
      </c>
      <c r="C58" s="14">
        <v>-1097328.67</v>
      </c>
      <c r="D58" s="14">
        <f t="shared" si="1"/>
        <v>8606440.3300000001</v>
      </c>
      <c r="E58" s="14">
        <v>8603441.7300000004</v>
      </c>
      <c r="F58" s="14">
        <v>8389995.2300000004</v>
      </c>
      <c r="G58" s="14">
        <f t="shared" si="2"/>
        <v>2998.5999999996275</v>
      </c>
    </row>
    <row r="59" spans="1:7">
      <c r="A59" s="13" t="s">
        <v>64</v>
      </c>
      <c r="B59" s="14">
        <v>4476210</v>
      </c>
      <c r="C59" s="14">
        <v>-924690.7</v>
      </c>
      <c r="D59" s="14">
        <f t="shared" si="1"/>
        <v>3551519.3</v>
      </c>
      <c r="E59" s="14">
        <v>3546067.3</v>
      </c>
      <c r="F59" s="14">
        <v>3372996.91</v>
      </c>
      <c r="G59" s="14">
        <f t="shared" si="2"/>
        <v>5452</v>
      </c>
    </row>
    <row r="60" spans="1:7">
      <c r="A60" s="13" t="s">
        <v>65</v>
      </c>
      <c r="B60" s="14">
        <v>5235752</v>
      </c>
      <c r="C60" s="14">
        <v>-618221.21</v>
      </c>
      <c r="D60" s="14">
        <f t="shared" si="1"/>
        <v>4617530.79</v>
      </c>
      <c r="E60" s="14">
        <v>4617530.79</v>
      </c>
      <c r="F60" s="14">
        <v>4485624.17</v>
      </c>
      <c r="G60" s="14">
        <f t="shared" si="2"/>
        <v>0</v>
      </c>
    </row>
    <row r="61" spans="1:7">
      <c r="A61" s="13" t="s">
        <v>66</v>
      </c>
      <c r="B61" s="14">
        <v>26880313</v>
      </c>
      <c r="C61" s="14">
        <v>103587.57</v>
      </c>
      <c r="D61" s="14">
        <f t="shared" si="1"/>
        <v>26983900.57</v>
      </c>
      <c r="E61" s="14">
        <v>26983900.57</v>
      </c>
      <c r="F61" s="14">
        <v>24597359.59</v>
      </c>
      <c r="G61" s="14">
        <f t="shared" si="2"/>
        <v>0</v>
      </c>
    </row>
    <row r="62" spans="1:7">
      <c r="A62" s="13" t="s">
        <v>67</v>
      </c>
      <c r="B62" s="14">
        <v>8760810</v>
      </c>
      <c r="C62" s="14">
        <v>-2800883.83</v>
      </c>
      <c r="D62" s="14">
        <f t="shared" si="1"/>
        <v>5959926.1699999999</v>
      </c>
      <c r="E62" s="14">
        <v>5959926.1699999999</v>
      </c>
      <c r="F62" s="14">
        <v>5727048.5700000003</v>
      </c>
      <c r="G62" s="14">
        <f t="shared" si="2"/>
        <v>0</v>
      </c>
    </row>
    <row r="63" spans="1:7">
      <c r="A63" s="13" t="s">
        <v>68</v>
      </c>
      <c r="B63" s="14">
        <v>5804501</v>
      </c>
      <c r="C63" s="14">
        <v>-1285643.3500000001</v>
      </c>
      <c r="D63" s="14">
        <f t="shared" si="1"/>
        <v>4518857.6500000004</v>
      </c>
      <c r="E63" s="14">
        <v>4518857.6500000004</v>
      </c>
      <c r="F63" s="14">
        <v>4389410.7</v>
      </c>
      <c r="G63" s="14">
        <f t="shared" si="2"/>
        <v>0</v>
      </c>
    </row>
    <row r="64" spans="1:7">
      <c r="A64" s="13" t="s">
        <v>69</v>
      </c>
      <c r="B64" s="14">
        <v>5638373</v>
      </c>
      <c r="C64" s="14">
        <v>-65265.599999999999</v>
      </c>
      <c r="D64" s="14">
        <f t="shared" si="1"/>
        <v>5573107.4000000004</v>
      </c>
      <c r="E64" s="14">
        <v>5573107.4000000004</v>
      </c>
      <c r="F64" s="14">
        <v>5549352.9199999999</v>
      </c>
      <c r="G64" s="14">
        <f t="shared" si="2"/>
        <v>0</v>
      </c>
    </row>
    <row r="65" spans="1:7">
      <c r="A65" s="13" t="s">
        <v>70</v>
      </c>
      <c r="B65" s="14">
        <v>5842827</v>
      </c>
      <c r="C65" s="14">
        <v>-1314648.8899999999</v>
      </c>
      <c r="D65" s="14">
        <f t="shared" si="1"/>
        <v>4528178.1100000003</v>
      </c>
      <c r="E65" s="14">
        <v>4528178.1100000003</v>
      </c>
      <c r="F65" s="14">
        <v>4458806.5199999996</v>
      </c>
      <c r="G65" s="14">
        <f t="shared" si="2"/>
        <v>0</v>
      </c>
    </row>
    <row r="66" spans="1:7">
      <c r="A66" s="13" t="s">
        <v>71</v>
      </c>
      <c r="B66" s="14">
        <v>17851952</v>
      </c>
      <c r="C66" s="14">
        <v>-2983732.57</v>
      </c>
      <c r="D66" s="14">
        <f t="shared" si="1"/>
        <v>14868219.43</v>
      </c>
      <c r="E66" s="14">
        <v>14868219.43</v>
      </c>
      <c r="F66" s="14">
        <v>13921654.720000001</v>
      </c>
      <c r="G66" s="14">
        <f t="shared" si="2"/>
        <v>0</v>
      </c>
    </row>
    <row r="67" spans="1:7">
      <c r="A67" s="13" t="s">
        <v>72</v>
      </c>
      <c r="B67" s="14">
        <v>58137554</v>
      </c>
      <c r="C67" s="14">
        <v>-16097511.16</v>
      </c>
      <c r="D67" s="14">
        <f t="shared" si="1"/>
        <v>42040042.840000004</v>
      </c>
      <c r="E67" s="14">
        <v>42040042.840000004</v>
      </c>
      <c r="F67" s="14">
        <v>36328560.259999998</v>
      </c>
      <c r="G67" s="14">
        <f t="shared" si="2"/>
        <v>0</v>
      </c>
    </row>
    <row r="68" spans="1:7">
      <c r="A68" s="13" t="s">
        <v>73</v>
      </c>
      <c r="B68" s="14">
        <v>14287434</v>
      </c>
      <c r="C68" s="14">
        <v>-4776469.38</v>
      </c>
      <c r="D68" s="14">
        <f t="shared" si="1"/>
        <v>9510964.620000001</v>
      </c>
      <c r="E68" s="14">
        <v>9501459.5800000001</v>
      </c>
      <c r="F68" s="14">
        <v>8019221.6900000004</v>
      </c>
      <c r="G68" s="14">
        <f t="shared" si="2"/>
        <v>9505.0400000009686</v>
      </c>
    </row>
    <row r="69" spans="1:7">
      <c r="A69" s="13" t="s">
        <v>74</v>
      </c>
      <c r="B69" s="14">
        <v>8829651</v>
      </c>
      <c r="C69" s="14">
        <v>-2286979.1</v>
      </c>
      <c r="D69" s="14">
        <f t="shared" si="1"/>
        <v>6542671.9000000004</v>
      </c>
      <c r="E69" s="14">
        <v>6542671.9000000004</v>
      </c>
      <c r="F69" s="14">
        <v>6222449.8399999999</v>
      </c>
      <c r="G69" s="14">
        <f t="shared" si="2"/>
        <v>0</v>
      </c>
    </row>
    <row r="70" spans="1:7">
      <c r="A70" s="13" t="s">
        <v>75</v>
      </c>
      <c r="B70" s="14">
        <v>14340439</v>
      </c>
      <c r="C70" s="14">
        <v>404503.72</v>
      </c>
      <c r="D70" s="14">
        <f t="shared" si="1"/>
        <v>14744942.720000001</v>
      </c>
      <c r="E70" s="14">
        <v>14744942.720000001</v>
      </c>
      <c r="F70" s="14">
        <v>13727802.289999999</v>
      </c>
      <c r="G70" s="14">
        <f t="shared" si="2"/>
        <v>0</v>
      </c>
    </row>
    <row r="71" spans="1:7">
      <c r="A71" s="13" t="s">
        <v>76</v>
      </c>
      <c r="B71" s="14">
        <v>6049615</v>
      </c>
      <c r="C71" s="14">
        <v>-1037100.43</v>
      </c>
      <c r="D71" s="14">
        <f t="shared" si="1"/>
        <v>5012514.57</v>
      </c>
      <c r="E71" s="14">
        <v>5012514.57</v>
      </c>
      <c r="F71" s="14">
        <v>4947758.7300000004</v>
      </c>
      <c r="G71" s="14">
        <f t="shared" si="2"/>
        <v>0</v>
      </c>
    </row>
    <row r="72" spans="1:7">
      <c r="A72" s="13" t="s">
        <v>77</v>
      </c>
      <c r="B72" s="14">
        <v>6704343</v>
      </c>
      <c r="C72" s="14">
        <v>-2409921.88</v>
      </c>
      <c r="D72" s="14">
        <f t="shared" si="1"/>
        <v>4294421.12</v>
      </c>
      <c r="E72" s="14">
        <v>4294421.12</v>
      </c>
      <c r="F72" s="14">
        <v>3872938.79</v>
      </c>
      <c r="G72" s="14">
        <f t="shared" si="2"/>
        <v>0</v>
      </c>
    </row>
    <row r="73" spans="1:7">
      <c r="A73" s="13" t="s">
        <v>78</v>
      </c>
      <c r="B73" s="14">
        <v>36790468</v>
      </c>
      <c r="C73" s="14">
        <v>11050951.359999999</v>
      </c>
      <c r="D73" s="14">
        <f t="shared" si="1"/>
        <v>47841419.359999999</v>
      </c>
      <c r="E73" s="14">
        <v>47760484.75</v>
      </c>
      <c r="F73" s="14">
        <v>46568976.659999996</v>
      </c>
      <c r="G73" s="14">
        <f t="shared" si="2"/>
        <v>80934.609999999404</v>
      </c>
    </row>
    <row r="74" spans="1:7">
      <c r="A74" s="13" t="s">
        <v>79</v>
      </c>
      <c r="B74" s="14">
        <v>32772431</v>
      </c>
      <c r="C74" s="14">
        <v>8621.15</v>
      </c>
      <c r="D74" s="14">
        <f t="shared" si="1"/>
        <v>32781052.149999999</v>
      </c>
      <c r="E74" s="14">
        <v>32766866.550000001</v>
      </c>
      <c r="F74" s="14">
        <v>31942964.48</v>
      </c>
      <c r="G74" s="14">
        <f t="shared" si="2"/>
        <v>14185.599999997765</v>
      </c>
    </row>
    <row r="75" spans="1:7">
      <c r="A75" s="13" t="s">
        <v>80</v>
      </c>
      <c r="B75" s="14">
        <v>93460439</v>
      </c>
      <c r="C75" s="14">
        <v>12368925.83</v>
      </c>
      <c r="D75" s="14">
        <f t="shared" si="1"/>
        <v>105829364.83</v>
      </c>
      <c r="E75" s="14">
        <v>105828621.18000001</v>
      </c>
      <c r="F75" s="14">
        <v>103312359.98</v>
      </c>
      <c r="G75" s="14">
        <f t="shared" si="2"/>
        <v>743.6499999910593</v>
      </c>
    </row>
    <row r="76" spans="1:7">
      <c r="A76" s="13" t="s">
        <v>81</v>
      </c>
      <c r="B76" s="14">
        <v>27629806</v>
      </c>
      <c r="C76" s="14">
        <v>11085242.1</v>
      </c>
      <c r="D76" s="14">
        <f t="shared" si="1"/>
        <v>38715048.100000001</v>
      </c>
      <c r="E76" s="14">
        <v>38707729.460000001</v>
      </c>
      <c r="F76" s="14">
        <v>35669043.5</v>
      </c>
      <c r="G76" s="14">
        <f t="shared" si="2"/>
        <v>7318.640000000596</v>
      </c>
    </row>
    <row r="77" spans="1:7">
      <c r="A77" s="13" t="s">
        <v>82</v>
      </c>
      <c r="B77" s="14">
        <v>36628010</v>
      </c>
      <c r="C77" s="14">
        <v>11290261.560000001</v>
      </c>
      <c r="D77" s="14">
        <f t="shared" si="1"/>
        <v>47918271.560000002</v>
      </c>
      <c r="E77" s="14">
        <v>47917151.960000001</v>
      </c>
      <c r="F77" s="14">
        <v>46368508.25</v>
      </c>
      <c r="G77" s="14">
        <f t="shared" si="2"/>
        <v>1119.6000000014901</v>
      </c>
    </row>
    <row r="78" spans="1:7">
      <c r="A78" s="13" t="s">
        <v>83</v>
      </c>
      <c r="B78" s="14">
        <v>78197581</v>
      </c>
      <c r="C78" s="14">
        <v>12689782.949999999</v>
      </c>
      <c r="D78" s="14">
        <f t="shared" si="1"/>
        <v>90887363.950000003</v>
      </c>
      <c r="E78" s="14">
        <v>90887363.950000003</v>
      </c>
      <c r="F78" s="14">
        <v>88750144.480000004</v>
      </c>
      <c r="G78" s="14">
        <f t="shared" si="2"/>
        <v>0</v>
      </c>
    </row>
    <row r="79" spans="1:7">
      <c r="A79" s="13" t="s">
        <v>84</v>
      </c>
      <c r="B79" s="14">
        <v>187978719</v>
      </c>
      <c r="C79" s="14">
        <v>13273816.5</v>
      </c>
      <c r="D79" s="14">
        <f t="shared" si="1"/>
        <v>201252535.5</v>
      </c>
      <c r="E79" s="14">
        <v>200509041.56999999</v>
      </c>
      <c r="F79" s="14">
        <v>193390883.06</v>
      </c>
      <c r="G79" s="14">
        <f t="shared" si="2"/>
        <v>743493.93000000715</v>
      </c>
    </row>
    <row r="80" spans="1:7">
      <c r="A80" s="13" t="s">
        <v>85</v>
      </c>
      <c r="B80" s="14">
        <v>18116783</v>
      </c>
      <c r="C80" s="14">
        <v>5417433.3899999997</v>
      </c>
      <c r="D80" s="14">
        <f t="shared" si="1"/>
        <v>23534216.390000001</v>
      </c>
      <c r="E80" s="14">
        <v>23507784.190000001</v>
      </c>
      <c r="F80" s="14">
        <v>21108100.760000002</v>
      </c>
      <c r="G80" s="14">
        <f t="shared" si="2"/>
        <v>26432.199999999255</v>
      </c>
    </row>
    <row r="81" spans="1:7">
      <c r="A81" s="13" t="s">
        <v>86</v>
      </c>
      <c r="B81" s="14">
        <v>63778353</v>
      </c>
      <c r="C81" s="14">
        <v>707601.17</v>
      </c>
      <c r="D81" s="14">
        <f t="shared" si="1"/>
        <v>64485954.170000002</v>
      </c>
      <c r="E81" s="14">
        <v>64485954.170000002</v>
      </c>
      <c r="F81" s="14">
        <v>64385299.009999998</v>
      </c>
      <c r="G81" s="14">
        <f t="shared" si="2"/>
        <v>0</v>
      </c>
    </row>
    <row r="82" spans="1:7">
      <c r="A82" s="13" t="s">
        <v>87</v>
      </c>
      <c r="B82" s="14">
        <v>18170821</v>
      </c>
      <c r="C82" s="14">
        <v>2188798.06</v>
      </c>
      <c r="D82" s="14">
        <f t="shared" si="1"/>
        <v>20359619.059999999</v>
      </c>
      <c r="E82" s="14">
        <v>20327739.07</v>
      </c>
      <c r="F82" s="14">
        <v>18697394.66</v>
      </c>
      <c r="G82" s="14">
        <f t="shared" si="2"/>
        <v>31879.989999998361</v>
      </c>
    </row>
    <row r="83" spans="1:7">
      <c r="A83" s="13" t="s">
        <v>88</v>
      </c>
      <c r="B83" s="14">
        <v>89126161</v>
      </c>
      <c r="C83" s="14">
        <v>3042227.38</v>
      </c>
      <c r="D83" s="14">
        <f t="shared" si="1"/>
        <v>92168388.379999995</v>
      </c>
      <c r="E83" s="14">
        <v>92002780.560000002</v>
      </c>
      <c r="F83" s="14">
        <v>89100692.450000003</v>
      </c>
      <c r="G83" s="14">
        <f t="shared" si="2"/>
        <v>165607.81999999285</v>
      </c>
    </row>
    <row r="84" spans="1:7">
      <c r="A84" s="13" t="s">
        <v>89</v>
      </c>
      <c r="B84" s="14">
        <v>38670347</v>
      </c>
      <c r="C84" s="14">
        <v>6454955.3499999996</v>
      </c>
      <c r="D84" s="14">
        <f t="shared" si="1"/>
        <v>45125302.350000001</v>
      </c>
      <c r="E84" s="14">
        <v>45121898.810000002</v>
      </c>
      <c r="F84" s="14">
        <v>44571418.869999997</v>
      </c>
      <c r="G84" s="14">
        <f t="shared" si="2"/>
        <v>3403.5399999991059</v>
      </c>
    </row>
    <row r="85" spans="1:7">
      <c r="A85" s="13" t="s">
        <v>90</v>
      </c>
      <c r="B85" s="14">
        <v>60560697</v>
      </c>
      <c r="C85" s="14">
        <v>3837930.99</v>
      </c>
      <c r="D85" s="14">
        <f t="shared" si="1"/>
        <v>64398627.990000002</v>
      </c>
      <c r="E85" s="14">
        <v>64398627.990000002</v>
      </c>
      <c r="F85" s="14">
        <v>63974551.549999997</v>
      </c>
      <c r="G85" s="14">
        <f t="shared" si="2"/>
        <v>0</v>
      </c>
    </row>
    <row r="86" spans="1:7">
      <c r="A86" s="13" t="s">
        <v>91</v>
      </c>
      <c r="B86" s="14">
        <v>29829355</v>
      </c>
      <c r="C86" s="14">
        <v>1250385.5900000001</v>
      </c>
      <c r="D86" s="14">
        <f t="shared" si="1"/>
        <v>31079740.59</v>
      </c>
      <c r="E86" s="14">
        <v>31067908.59</v>
      </c>
      <c r="F86" s="14">
        <v>30524977.27</v>
      </c>
      <c r="G86" s="14">
        <f t="shared" si="2"/>
        <v>11832</v>
      </c>
    </row>
    <row r="87" spans="1:7">
      <c r="A87" s="13" t="s">
        <v>92</v>
      </c>
      <c r="B87" s="14">
        <v>695018</v>
      </c>
      <c r="C87" s="14">
        <v>499995.37</v>
      </c>
      <c r="D87" s="14">
        <f t="shared" si="1"/>
        <v>1195013.3700000001</v>
      </c>
      <c r="E87" s="14">
        <v>1195013.3700000001</v>
      </c>
      <c r="F87" s="14">
        <v>1195013.3700000001</v>
      </c>
      <c r="G87" s="14">
        <f t="shared" si="2"/>
        <v>0</v>
      </c>
    </row>
    <row r="88" spans="1:7">
      <c r="A88" s="13" t="s">
        <v>93</v>
      </c>
      <c r="B88" s="14">
        <v>5785823</v>
      </c>
      <c r="C88" s="14">
        <v>-2071116.3</v>
      </c>
      <c r="D88" s="14">
        <f t="shared" si="1"/>
        <v>3714706.7</v>
      </c>
      <c r="E88" s="14">
        <v>3709563.28</v>
      </c>
      <c r="F88" s="14">
        <v>3104426.46</v>
      </c>
      <c r="G88" s="14">
        <f t="shared" si="2"/>
        <v>5143.4200000003912</v>
      </c>
    </row>
    <row r="89" spans="1:7">
      <c r="A89" s="13" t="s">
        <v>94</v>
      </c>
      <c r="B89" s="14">
        <v>10617005</v>
      </c>
      <c r="C89" s="14">
        <v>-1657490.22</v>
      </c>
      <c r="D89" s="14">
        <f t="shared" si="1"/>
        <v>8959514.7799999993</v>
      </c>
      <c r="E89" s="14">
        <v>8959514.7799999993</v>
      </c>
      <c r="F89" s="14">
        <v>8728783.6400000006</v>
      </c>
      <c r="G89" s="14">
        <f t="shared" si="2"/>
        <v>0</v>
      </c>
    </row>
    <row r="90" spans="1:7" ht="22.5">
      <c r="A90" s="13" t="s">
        <v>95</v>
      </c>
      <c r="B90" s="14">
        <v>6642388</v>
      </c>
      <c r="C90" s="14">
        <v>-2680236.5499999998</v>
      </c>
      <c r="D90" s="14">
        <f t="shared" si="1"/>
        <v>3962151.45</v>
      </c>
      <c r="E90" s="14">
        <v>3962151.45</v>
      </c>
      <c r="F90" s="14">
        <v>3527711.98</v>
      </c>
      <c r="G90" s="14">
        <f t="shared" si="2"/>
        <v>0</v>
      </c>
    </row>
    <row r="91" spans="1:7">
      <c r="A91" s="13" t="s">
        <v>96</v>
      </c>
      <c r="B91" s="14">
        <v>4884258</v>
      </c>
      <c r="C91" s="14">
        <v>-2512685.69</v>
      </c>
      <c r="D91" s="14">
        <f t="shared" si="1"/>
        <v>2371572.31</v>
      </c>
      <c r="E91" s="14">
        <v>2371572.31</v>
      </c>
      <c r="F91" s="14">
        <v>1832984.89</v>
      </c>
      <c r="G91" s="14">
        <f t="shared" si="2"/>
        <v>0</v>
      </c>
    </row>
    <row r="92" spans="1:7">
      <c r="A92" s="13" t="s">
        <v>97</v>
      </c>
      <c r="B92" s="14">
        <v>3784326</v>
      </c>
      <c r="C92" s="14">
        <v>-2665037.06</v>
      </c>
      <c r="D92" s="14">
        <f t="shared" si="1"/>
        <v>1119288.94</v>
      </c>
      <c r="E92" s="14">
        <v>1119288.94</v>
      </c>
      <c r="F92" s="14">
        <v>964605.96</v>
      </c>
      <c r="G92" s="14">
        <f t="shared" si="2"/>
        <v>0</v>
      </c>
    </row>
    <row r="93" spans="1:7">
      <c r="A93" s="13" t="s">
        <v>98</v>
      </c>
      <c r="B93" s="14">
        <v>4940037</v>
      </c>
      <c r="C93" s="14">
        <v>-1712203.67</v>
      </c>
      <c r="D93" s="14">
        <f t="shared" si="1"/>
        <v>3227833.33</v>
      </c>
      <c r="E93" s="14">
        <v>3227833.33</v>
      </c>
      <c r="F93" s="14">
        <v>3051153.65</v>
      </c>
      <c r="G93" s="14">
        <f t="shared" si="2"/>
        <v>0</v>
      </c>
    </row>
    <row r="94" spans="1:7">
      <c r="A94" s="13" t="s">
        <v>99</v>
      </c>
      <c r="B94" s="14">
        <v>12872566</v>
      </c>
      <c r="C94" s="14">
        <v>-1112783.8400000001</v>
      </c>
      <c r="D94" s="14">
        <f t="shared" si="1"/>
        <v>11759782.16</v>
      </c>
      <c r="E94" s="14">
        <v>11759782.16</v>
      </c>
      <c r="F94" s="14">
        <v>11703221.609999999</v>
      </c>
      <c r="G94" s="14">
        <f t="shared" si="2"/>
        <v>0</v>
      </c>
    </row>
    <row r="95" spans="1:7">
      <c r="A95" s="13" t="s">
        <v>100</v>
      </c>
      <c r="B95" s="14">
        <v>22974404</v>
      </c>
      <c r="C95" s="14">
        <v>2470299.0699999998</v>
      </c>
      <c r="D95" s="14">
        <f t="shared" si="1"/>
        <v>25444703.07</v>
      </c>
      <c r="E95" s="14">
        <v>25437023.07</v>
      </c>
      <c r="F95" s="14">
        <v>25127735.609999999</v>
      </c>
      <c r="G95" s="14">
        <f t="shared" si="2"/>
        <v>7680</v>
      </c>
    </row>
    <row r="96" spans="1:7">
      <c r="A96" s="13" t="s">
        <v>101</v>
      </c>
      <c r="B96" s="14">
        <v>78875338</v>
      </c>
      <c r="C96" s="14">
        <v>2638070.21</v>
      </c>
      <c r="D96" s="14">
        <f t="shared" si="1"/>
        <v>81513408.209999993</v>
      </c>
      <c r="E96" s="14">
        <v>81488440.010000005</v>
      </c>
      <c r="F96" s="14">
        <v>80418088.980000004</v>
      </c>
      <c r="G96" s="14">
        <f t="shared" si="2"/>
        <v>24968.199999988079</v>
      </c>
    </row>
    <row r="97" spans="1:7">
      <c r="A97" s="13" t="s">
        <v>102</v>
      </c>
      <c r="B97" s="14">
        <v>69974931</v>
      </c>
      <c r="C97" s="14">
        <v>-38652871.420000002</v>
      </c>
      <c r="D97" s="14">
        <f t="shared" si="1"/>
        <v>31322059.579999998</v>
      </c>
      <c r="E97" s="14">
        <v>31322059.579999998</v>
      </c>
      <c r="F97" s="14">
        <v>30824383.739999998</v>
      </c>
      <c r="G97" s="14">
        <f t="shared" si="2"/>
        <v>0</v>
      </c>
    </row>
    <row r="98" spans="1:7">
      <c r="A98" s="13" t="s">
        <v>103</v>
      </c>
      <c r="B98" s="14">
        <v>10306021</v>
      </c>
      <c r="C98" s="14">
        <v>-4137020.68</v>
      </c>
      <c r="D98" s="14">
        <f t="shared" si="1"/>
        <v>6169000.3200000003</v>
      </c>
      <c r="E98" s="14">
        <v>6169000.3200000003</v>
      </c>
      <c r="F98" s="14">
        <v>6060975.0800000001</v>
      </c>
      <c r="G98" s="14">
        <f t="shared" si="2"/>
        <v>0</v>
      </c>
    </row>
    <row r="99" spans="1:7">
      <c r="A99" s="13" t="s">
        <v>104</v>
      </c>
      <c r="B99" s="14">
        <v>25346666</v>
      </c>
      <c r="C99" s="14">
        <v>-6136536.9699999997</v>
      </c>
      <c r="D99" s="14">
        <f t="shared" si="1"/>
        <v>19210129.030000001</v>
      </c>
      <c r="E99" s="14">
        <v>19208766.030000001</v>
      </c>
      <c r="F99" s="14">
        <v>19076848.449999999</v>
      </c>
      <c r="G99" s="14">
        <f t="shared" si="2"/>
        <v>1363</v>
      </c>
    </row>
    <row r="100" spans="1:7">
      <c r="A100" s="13" t="s">
        <v>105</v>
      </c>
      <c r="B100" s="14">
        <v>9925740</v>
      </c>
      <c r="C100" s="14">
        <v>-3114353.52</v>
      </c>
      <c r="D100" s="14">
        <f t="shared" si="1"/>
        <v>6811386.4800000004</v>
      </c>
      <c r="E100" s="14">
        <v>6707927.6799999997</v>
      </c>
      <c r="F100" s="14">
        <v>5503059</v>
      </c>
      <c r="G100" s="14">
        <f t="shared" si="2"/>
        <v>103458.80000000075</v>
      </c>
    </row>
    <row r="101" spans="1:7">
      <c r="A101" s="13" t="s">
        <v>106</v>
      </c>
      <c r="B101" s="14">
        <v>7468508</v>
      </c>
      <c r="C101" s="14">
        <v>-1615277.88</v>
      </c>
      <c r="D101" s="14">
        <f t="shared" si="1"/>
        <v>5853230.1200000001</v>
      </c>
      <c r="E101" s="14">
        <v>5853230.1200000001</v>
      </c>
      <c r="F101" s="14">
        <v>5735313.5599999996</v>
      </c>
      <c r="G101" s="14">
        <f t="shared" si="2"/>
        <v>0</v>
      </c>
    </row>
    <row r="102" spans="1:7">
      <c r="A102" s="13" t="s">
        <v>107</v>
      </c>
      <c r="B102" s="14">
        <v>7928416</v>
      </c>
      <c r="C102" s="14">
        <v>-1800144.71</v>
      </c>
      <c r="D102" s="14">
        <f t="shared" si="1"/>
        <v>6128271.29</v>
      </c>
      <c r="E102" s="14">
        <v>6128271.29</v>
      </c>
      <c r="F102" s="14">
        <v>6054610.9299999997</v>
      </c>
      <c r="G102" s="14">
        <f t="shared" si="2"/>
        <v>0</v>
      </c>
    </row>
    <row r="103" spans="1:7">
      <c r="A103" s="13" t="s">
        <v>108</v>
      </c>
      <c r="B103" s="14">
        <v>3240567</v>
      </c>
      <c r="C103" s="14">
        <v>-2858492.72</v>
      </c>
      <c r="D103" s="14">
        <f t="shared" si="1"/>
        <v>382074.2799999998</v>
      </c>
      <c r="E103" s="14">
        <v>382074.28</v>
      </c>
      <c r="F103" s="14">
        <v>309962.84999999998</v>
      </c>
      <c r="G103" s="14">
        <f t="shared" si="2"/>
        <v>0</v>
      </c>
    </row>
    <row r="104" spans="1:7">
      <c r="A104" s="13" t="s">
        <v>109</v>
      </c>
      <c r="B104" s="14">
        <v>7862703</v>
      </c>
      <c r="C104" s="14">
        <v>-2203389.19</v>
      </c>
      <c r="D104" s="14">
        <f t="shared" si="1"/>
        <v>5659313.8100000005</v>
      </c>
      <c r="E104" s="14">
        <v>5659313.8099999996</v>
      </c>
      <c r="F104" s="14">
        <v>5610689.0499999998</v>
      </c>
      <c r="G104" s="14">
        <f t="shared" si="2"/>
        <v>0</v>
      </c>
    </row>
    <row r="105" spans="1:7">
      <c r="A105" s="13" t="s">
        <v>110</v>
      </c>
      <c r="B105" s="14">
        <v>3359164</v>
      </c>
      <c r="C105" s="14">
        <v>-2587865.63</v>
      </c>
      <c r="D105" s="14">
        <f t="shared" si="1"/>
        <v>771298.37000000011</v>
      </c>
      <c r="E105" s="14">
        <v>771298.37</v>
      </c>
      <c r="F105" s="14">
        <v>685064.31</v>
      </c>
      <c r="G105" s="14">
        <f t="shared" si="2"/>
        <v>0</v>
      </c>
    </row>
    <row r="106" spans="1:7" ht="22.5">
      <c r="A106" s="13" t="s">
        <v>111</v>
      </c>
      <c r="B106" s="14">
        <v>11737955</v>
      </c>
      <c r="C106" s="14">
        <v>-6016477.3399999999</v>
      </c>
      <c r="D106" s="14">
        <f t="shared" si="1"/>
        <v>5721477.6600000001</v>
      </c>
      <c r="E106" s="14">
        <v>5721464.21</v>
      </c>
      <c r="F106" s="14">
        <v>5620147.4900000002</v>
      </c>
      <c r="G106" s="14">
        <f t="shared" si="2"/>
        <v>13.450000000186265</v>
      </c>
    </row>
    <row r="107" spans="1:7">
      <c r="A107" s="13" t="s">
        <v>112</v>
      </c>
      <c r="B107" s="14">
        <v>19610055</v>
      </c>
      <c r="C107" s="14">
        <v>-10084582.140000001</v>
      </c>
      <c r="D107" s="14">
        <f t="shared" si="1"/>
        <v>9525472.8599999994</v>
      </c>
      <c r="E107" s="14">
        <v>9525472.8599999994</v>
      </c>
      <c r="F107" s="14">
        <v>9418300.8100000005</v>
      </c>
      <c r="G107" s="14">
        <f t="shared" si="2"/>
        <v>0</v>
      </c>
    </row>
    <row r="108" spans="1:7">
      <c r="A108" s="13" t="s">
        <v>113</v>
      </c>
      <c r="B108" s="14">
        <v>18225414</v>
      </c>
      <c r="C108" s="14">
        <v>-3852969.8</v>
      </c>
      <c r="D108" s="14">
        <f t="shared" si="1"/>
        <v>14372444.199999999</v>
      </c>
      <c r="E108" s="14">
        <v>14372444.199999999</v>
      </c>
      <c r="F108" s="14">
        <v>14163392.41</v>
      </c>
      <c r="G108" s="14">
        <f t="shared" si="2"/>
        <v>0</v>
      </c>
    </row>
    <row r="109" spans="1:7" ht="22.5">
      <c r="A109" s="13" t="s">
        <v>114</v>
      </c>
      <c r="B109" s="14">
        <v>16162717</v>
      </c>
      <c r="C109" s="14">
        <v>-7719450.5499999998</v>
      </c>
      <c r="D109" s="14">
        <f t="shared" si="1"/>
        <v>8443266.4499999993</v>
      </c>
      <c r="E109" s="14">
        <v>8433266.4499999993</v>
      </c>
      <c r="F109" s="14">
        <v>7674085.6600000001</v>
      </c>
      <c r="G109" s="14">
        <f t="shared" si="2"/>
        <v>10000</v>
      </c>
    </row>
    <row r="110" spans="1:7">
      <c r="A110" s="13" t="s">
        <v>115</v>
      </c>
      <c r="B110" s="14">
        <v>39834611</v>
      </c>
      <c r="C110" s="14">
        <v>1157952.1100000001</v>
      </c>
      <c r="D110" s="14">
        <f t="shared" si="1"/>
        <v>40992563.109999999</v>
      </c>
      <c r="E110" s="14">
        <v>40992563.109999999</v>
      </c>
      <c r="F110" s="14">
        <v>40694610.789999999</v>
      </c>
      <c r="G110" s="14">
        <f t="shared" si="2"/>
        <v>0</v>
      </c>
    </row>
    <row r="111" spans="1:7">
      <c r="A111" s="13" t="s">
        <v>116</v>
      </c>
      <c r="B111" s="14">
        <v>90478839</v>
      </c>
      <c r="C111" s="14">
        <v>-51044383.460000001</v>
      </c>
      <c r="D111" s="14">
        <f t="shared" si="1"/>
        <v>39434455.539999999</v>
      </c>
      <c r="E111" s="14">
        <v>39411628.82</v>
      </c>
      <c r="F111" s="14">
        <v>36368570.149999999</v>
      </c>
      <c r="G111" s="14">
        <f t="shared" si="2"/>
        <v>22826.719999998808</v>
      </c>
    </row>
    <row r="112" spans="1:7">
      <c r="A112" s="13" t="s">
        <v>117</v>
      </c>
      <c r="B112" s="14">
        <v>113877642</v>
      </c>
      <c r="C112" s="14">
        <v>-18466079.280000001</v>
      </c>
      <c r="D112" s="14">
        <f t="shared" si="1"/>
        <v>95411562.719999999</v>
      </c>
      <c r="E112" s="14">
        <v>95227314.640000001</v>
      </c>
      <c r="F112" s="14">
        <v>94459578.930000007</v>
      </c>
      <c r="G112" s="14">
        <f t="shared" si="2"/>
        <v>184248.07999999821</v>
      </c>
    </row>
    <row r="113" spans="1:7">
      <c r="A113" s="13" t="s">
        <v>118</v>
      </c>
      <c r="B113" s="14">
        <v>98469583</v>
      </c>
      <c r="C113" s="14">
        <v>17878803.18</v>
      </c>
      <c r="D113" s="14">
        <f t="shared" si="1"/>
        <v>116348386.18000001</v>
      </c>
      <c r="E113" s="14">
        <v>116301202.87</v>
      </c>
      <c r="F113" s="14">
        <v>116165216.31</v>
      </c>
      <c r="G113" s="14">
        <f t="shared" si="2"/>
        <v>47183.310000002384</v>
      </c>
    </row>
    <row r="114" spans="1:7">
      <c r="A114" s="13" t="s">
        <v>119</v>
      </c>
      <c r="B114" s="14">
        <v>2985973</v>
      </c>
      <c r="C114" s="14">
        <v>7300635.5899999999</v>
      </c>
      <c r="D114" s="14">
        <f t="shared" si="1"/>
        <v>10286608.59</v>
      </c>
      <c r="E114" s="14">
        <v>10033254.380000001</v>
      </c>
      <c r="F114" s="14">
        <v>10015655.050000001</v>
      </c>
      <c r="G114" s="14">
        <f t="shared" si="2"/>
        <v>253354.20999999903</v>
      </c>
    </row>
    <row r="115" spans="1:7" ht="22.5">
      <c r="A115" s="13" t="s">
        <v>120</v>
      </c>
      <c r="B115" s="14">
        <v>18567611</v>
      </c>
      <c r="C115" s="14">
        <v>-10454599.23</v>
      </c>
      <c r="D115" s="14">
        <f t="shared" si="1"/>
        <v>8113011.7699999996</v>
      </c>
      <c r="E115" s="14">
        <v>8113011.7699999996</v>
      </c>
      <c r="F115" s="14">
        <v>8069574.8300000001</v>
      </c>
      <c r="G115" s="14">
        <f t="shared" si="2"/>
        <v>0</v>
      </c>
    </row>
    <row r="116" spans="1:7">
      <c r="A116" s="13" t="s">
        <v>121</v>
      </c>
      <c r="B116" s="14">
        <v>20348545</v>
      </c>
      <c r="C116" s="14">
        <v>15750276.6</v>
      </c>
      <c r="D116" s="14">
        <f t="shared" si="1"/>
        <v>36098821.600000001</v>
      </c>
      <c r="E116" s="14">
        <v>36087439.93</v>
      </c>
      <c r="F116" s="14">
        <v>35305241.409999996</v>
      </c>
      <c r="G116" s="14">
        <f t="shared" si="2"/>
        <v>11381.670000001788</v>
      </c>
    </row>
    <row r="117" spans="1:7" ht="22.5">
      <c r="A117" s="13" t="s">
        <v>122</v>
      </c>
      <c r="B117" s="14">
        <v>14552857</v>
      </c>
      <c r="C117" s="14">
        <v>-3327473.69</v>
      </c>
      <c r="D117" s="14">
        <f t="shared" si="1"/>
        <v>11225383.310000001</v>
      </c>
      <c r="E117" s="14">
        <v>11124994.630000001</v>
      </c>
      <c r="F117" s="14">
        <v>10958594.949999999</v>
      </c>
      <c r="G117" s="14">
        <f t="shared" si="2"/>
        <v>100388.6799999997</v>
      </c>
    </row>
    <row r="118" spans="1:7">
      <c r="A118" s="13" t="s">
        <v>123</v>
      </c>
      <c r="B118" s="14">
        <v>2434432</v>
      </c>
      <c r="C118" s="14">
        <v>-524982.01</v>
      </c>
      <c r="D118" s="14">
        <f t="shared" si="1"/>
        <v>1909449.99</v>
      </c>
      <c r="E118" s="14">
        <v>1909449.99</v>
      </c>
      <c r="F118" s="14">
        <v>1909293.29</v>
      </c>
      <c r="G118" s="14">
        <f t="shared" si="2"/>
        <v>0</v>
      </c>
    </row>
    <row r="119" spans="1:7" ht="22.5">
      <c r="A119" s="13" t="s">
        <v>124</v>
      </c>
      <c r="B119" s="14">
        <v>13601268</v>
      </c>
      <c r="C119" s="14">
        <v>-689792.3</v>
      </c>
      <c r="D119" s="14">
        <f t="shared" si="1"/>
        <v>12911475.699999999</v>
      </c>
      <c r="E119" s="14">
        <v>12911475.699999999</v>
      </c>
      <c r="F119" s="14">
        <v>12473681.460000001</v>
      </c>
      <c r="G119" s="14">
        <f t="shared" si="2"/>
        <v>0</v>
      </c>
    </row>
    <row r="120" spans="1:7">
      <c r="A120" s="13" t="s">
        <v>125</v>
      </c>
      <c r="B120" s="14">
        <v>13066737</v>
      </c>
      <c r="C120" s="14">
        <v>-832702.28</v>
      </c>
      <c r="D120" s="14">
        <f t="shared" si="1"/>
        <v>12234034.720000001</v>
      </c>
      <c r="E120" s="14">
        <v>12234034.529999999</v>
      </c>
      <c r="F120" s="14">
        <v>12233714.689999999</v>
      </c>
      <c r="G120" s="14">
        <f t="shared" si="2"/>
        <v>0.19000000134110451</v>
      </c>
    </row>
    <row r="121" spans="1:7" ht="22.5">
      <c r="A121" s="13" t="s">
        <v>126</v>
      </c>
      <c r="B121" s="14">
        <v>0</v>
      </c>
      <c r="C121" s="14">
        <v>6250</v>
      </c>
      <c r="D121" s="14">
        <f t="shared" si="1"/>
        <v>6250</v>
      </c>
      <c r="E121" s="14">
        <v>6250</v>
      </c>
      <c r="F121" s="14">
        <v>6250</v>
      </c>
      <c r="G121" s="14">
        <f t="shared" si="2"/>
        <v>0</v>
      </c>
    </row>
    <row r="122" spans="1:7">
      <c r="A122" s="13"/>
      <c r="B122" s="14"/>
      <c r="C122" s="14"/>
      <c r="D122" s="14">
        <f t="shared" si="1"/>
        <v>0</v>
      </c>
      <c r="E122" s="14"/>
      <c r="F122" s="14"/>
      <c r="G122" s="14">
        <f t="shared" si="2"/>
        <v>0</v>
      </c>
    </row>
    <row r="123" spans="1:7" ht="5.0999999999999996" customHeight="1">
      <c r="A123" s="13"/>
      <c r="B123" s="14"/>
      <c r="C123" s="14"/>
      <c r="D123" s="14"/>
      <c r="E123" s="14"/>
      <c r="F123" s="14"/>
      <c r="G123" s="14"/>
    </row>
    <row r="124" spans="1:7">
      <c r="A124" s="15" t="s">
        <v>127</v>
      </c>
      <c r="B124" s="14"/>
      <c r="C124" s="14"/>
      <c r="D124" s="14"/>
      <c r="E124" s="14"/>
      <c r="F124" s="14"/>
      <c r="G124" s="14"/>
    </row>
    <row r="125" spans="1:7">
      <c r="A125" s="15" t="s">
        <v>128</v>
      </c>
      <c r="B125" s="12">
        <f>SUM(B126:B243)</f>
        <v>3125701152.4000001</v>
      </c>
      <c r="C125" s="12">
        <f>SUM(C126:C243)</f>
        <v>7375468532.789999</v>
      </c>
      <c r="D125" s="12">
        <f t="shared" ref="D125:G125" si="3">SUM(D126:D243)</f>
        <v>10501169685.189999</v>
      </c>
      <c r="E125" s="12">
        <f t="shared" si="3"/>
        <v>9459244127.1400051</v>
      </c>
      <c r="F125" s="12">
        <f t="shared" si="3"/>
        <v>9353985345.1600018</v>
      </c>
      <c r="G125" s="12">
        <f t="shared" si="3"/>
        <v>1041925558.0499991</v>
      </c>
    </row>
    <row r="126" spans="1:7" ht="22.5">
      <c r="A126" s="13" t="s">
        <v>11</v>
      </c>
      <c r="B126" s="14">
        <v>7502194</v>
      </c>
      <c r="C126" s="14">
        <v>1520666.04</v>
      </c>
      <c r="D126" s="14">
        <f>B126+C126</f>
        <v>9022860.0399999991</v>
      </c>
      <c r="E126" s="14">
        <v>8753608.1200000029</v>
      </c>
      <c r="F126" s="14">
        <v>8745647.9700000025</v>
      </c>
      <c r="G126" s="14">
        <f t="shared" ref="G126:G243" si="4">D126-E126</f>
        <v>269251.9199999962</v>
      </c>
    </row>
    <row r="127" spans="1:7">
      <c r="A127" s="13" t="s">
        <v>12</v>
      </c>
      <c r="B127" s="14">
        <v>6218362</v>
      </c>
      <c r="C127" s="14">
        <v>466724.83000000007</v>
      </c>
      <c r="D127" s="14">
        <f t="shared" ref="D127:D243" si="5">B127+C127</f>
        <v>6685086.8300000001</v>
      </c>
      <c r="E127" s="14">
        <v>6160980.1399999997</v>
      </c>
      <c r="F127" s="14">
        <v>6157676.4099999992</v>
      </c>
      <c r="G127" s="14">
        <f t="shared" si="4"/>
        <v>524106.69000000041</v>
      </c>
    </row>
    <row r="128" spans="1:7">
      <c r="A128" s="13" t="s">
        <v>13</v>
      </c>
      <c r="B128" s="14">
        <v>5363956</v>
      </c>
      <c r="C128" s="14">
        <v>5668221.8499999996</v>
      </c>
      <c r="D128" s="14">
        <f t="shared" si="5"/>
        <v>11032177.85</v>
      </c>
      <c r="E128" s="14">
        <v>10634681.279999997</v>
      </c>
      <c r="F128" s="14">
        <v>10631507.549999999</v>
      </c>
      <c r="G128" s="14">
        <f t="shared" si="4"/>
        <v>397496.57000000216</v>
      </c>
    </row>
    <row r="129" spans="1:7">
      <c r="A129" s="13" t="s">
        <v>14</v>
      </c>
      <c r="B129" s="14">
        <v>4026564</v>
      </c>
      <c r="C129" s="14">
        <v>7564998.9800000004</v>
      </c>
      <c r="D129" s="14">
        <f t="shared" si="5"/>
        <v>11591562.98</v>
      </c>
      <c r="E129" s="14">
        <v>11441995.040000005</v>
      </c>
      <c r="F129" s="14">
        <v>11440870.500000006</v>
      </c>
      <c r="G129" s="14">
        <f t="shared" si="4"/>
        <v>149567.93999999575</v>
      </c>
    </row>
    <row r="130" spans="1:7" ht="22.5">
      <c r="A130" s="13" t="s">
        <v>126</v>
      </c>
      <c r="B130" s="14">
        <v>499488</v>
      </c>
      <c r="C130" s="14">
        <v>14042.429999999993</v>
      </c>
      <c r="D130" s="14">
        <f t="shared" si="5"/>
        <v>513530.43</v>
      </c>
      <c r="E130" s="14">
        <v>451750.25999999995</v>
      </c>
      <c r="F130" s="14">
        <v>451325.42</v>
      </c>
      <c r="G130" s="14">
        <f t="shared" si="4"/>
        <v>61780.170000000042</v>
      </c>
    </row>
    <row r="131" spans="1:7">
      <c r="A131" s="13" t="s">
        <v>15</v>
      </c>
      <c r="B131" s="14">
        <v>1092103</v>
      </c>
      <c r="C131" s="14">
        <v>840071.67999999959</v>
      </c>
      <c r="D131" s="14">
        <f t="shared" si="5"/>
        <v>1932174.6799999997</v>
      </c>
      <c r="E131" s="14">
        <v>1921599.6799999997</v>
      </c>
      <c r="F131" s="14">
        <v>1919471.1199999996</v>
      </c>
      <c r="G131" s="14">
        <f t="shared" si="4"/>
        <v>10575</v>
      </c>
    </row>
    <row r="132" spans="1:7" ht="22.5">
      <c r="A132" s="13" t="s">
        <v>16</v>
      </c>
      <c r="B132" s="14">
        <v>924960</v>
      </c>
      <c r="C132" s="14">
        <v>4261383.4999999991</v>
      </c>
      <c r="D132" s="14">
        <f t="shared" si="5"/>
        <v>5186343.4999999991</v>
      </c>
      <c r="E132" s="14">
        <v>5147212.2699999986</v>
      </c>
      <c r="F132" s="14">
        <v>5146346.2899999991</v>
      </c>
      <c r="G132" s="14">
        <f t="shared" si="4"/>
        <v>39131.230000000447</v>
      </c>
    </row>
    <row r="133" spans="1:7">
      <c r="A133" s="13" t="s">
        <v>17</v>
      </c>
      <c r="B133" s="14">
        <v>170660878</v>
      </c>
      <c r="C133" s="14">
        <v>1364761817.3099999</v>
      </c>
      <c r="D133" s="14">
        <f t="shared" si="5"/>
        <v>1535422695.3099999</v>
      </c>
      <c r="E133" s="14">
        <v>1206954742.9600003</v>
      </c>
      <c r="F133" s="14">
        <v>1196673470.1200001</v>
      </c>
      <c r="G133" s="14">
        <f t="shared" si="4"/>
        <v>328467952.34999967</v>
      </c>
    </row>
    <row r="134" spans="1:7">
      <c r="A134" s="13" t="s">
        <v>18</v>
      </c>
      <c r="B134" s="14">
        <v>1701180</v>
      </c>
      <c r="C134" s="14">
        <v>-482710.38</v>
      </c>
      <c r="D134" s="14">
        <f t="shared" si="5"/>
        <v>1218469.6200000001</v>
      </c>
      <c r="E134" s="14">
        <v>525669.09</v>
      </c>
      <c r="F134" s="14">
        <v>525669.09</v>
      </c>
      <c r="G134" s="14">
        <f t="shared" si="4"/>
        <v>692800.53000000014</v>
      </c>
    </row>
    <row r="135" spans="1:7" ht="22.5">
      <c r="A135" s="13" t="s">
        <v>19</v>
      </c>
      <c r="B135" s="14">
        <v>125217833.40000001</v>
      </c>
      <c r="C135" s="14">
        <v>181362113.91000003</v>
      </c>
      <c r="D135" s="14">
        <f t="shared" si="5"/>
        <v>306579947.31000006</v>
      </c>
      <c r="E135" s="14">
        <v>303605512.14999992</v>
      </c>
      <c r="F135" s="14">
        <v>303480852.88999993</v>
      </c>
      <c r="G135" s="14">
        <f t="shared" si="4"/>
        <v>2974435.1600001454</v>
      </c>
    </row>
    <row r="136" spans="1:7">
      <c r="A136" s="13" t="s">
        <v>20</v>
      </c>
      <c r="B136" s="14">
        <v>36439045</v>
      </c>
      <c r="C136" s="14">
        <v>-2245305.1500000022</v>
      </c>
      <c r="D136" s="14">
        <f t="shared" si="5"/>
        <v>34193739.849999994</v>
      </c>
      <c r="E136" s="14">
        <v>33917444.20000001</v>
      </c>
      <c r="F136" s="14">
        <v>33394237.700000003</v>
      </c>
      <c r="G136" s="14">
        <f t="shared" si="4"/>
        <v>276295.64999998361</v>
      </c>
    </row>
    <row r="137" spans="1:7">
      <c r="A137" s="13" t="s">
        <v>21</v>
      </c>
      <c r="B137" s="14">
        <v>12433101</v>
      </c>
      <c r="C137" s="14">
        <v>19358924.27</v>
      </c>
      <c r="D137" s="14">
        <f t="shared" si="5"/>
        <v>31792025.27</v>
      </c>
      <c r="E137" s="14">
        <v>31417955.680000003</v>
      </c>
      <c r="F137" s="14">
        <v>31384009.830000002</v>
      </c>
      <c r="G137" s="14">
        <f t="shared" si="4"/>
        <v>374069.58999999613</v>
      </c>
    </row>
    <row r="138" spans="1:7">
      <c r="A138" s="13" t="s">
        <v>22</v>
      </c>
      <c r="B138" s="14">
        <v>50366625</v>
      </c>
      <c r="C138" s="14">
        <v>-4929744.0299999993</v>
      </c>
      <c r="D138" s="14">
        <f t="shared" si="5"/>
        <v>45436880.969999999</v>
      </c>
      <c r="E138" s="14">
        <v>42814461.310000002</v>
      </c>
      <c r="F138" s="14">
        <v>42107535.70000001</v>
      </c>
      <c r="G138" s="14">
        <f t="shared" si="4"/>
        <v>2622419.6599999964</v>
      </c>
    </row>
    <row r="139" spans="1:7">
      <c r="A139" s="13" t="s">
        <v>23</v>
      </c>
      <c r="B139" s="14">
        <v>227234582</v>
      </c>
      <c r="C139" s="14">
        <v>-185886730.38</v>
      </c>
      <c r="D139" s="14">
        <f t="shared" si="5"/>
        <v>41347851.620000005</v>
      </c>
      <c r="E139" s="14">
        <v>31145328.329999994</v>
      </c>
      <c r="F139" s="14">
        <v>31113122.659999993</v>
      </c>
      <c r="G139" s="14">
        <f t="shared" si="4"/>
        <v>10202523.29000001</v>
      </c>
    </row>
    <row r="140" spans="1:7">
      <c r="A140" s="13" t="s">
        <v>24</v>
      </c>
      <c r="B140" s="14">
        <v>43824812</v>
      </c>
      <c r="C140" s="14">
        <v>3668773.0799999954</v>
      </c>
      <c r="D140" s="14">
        <f t="shared" si="5"/>
        <v>47493585.079999998</v>
      </c>
      <c r="E140" s="14">
        <v>41604390.05999998</v>
      </c>
      <c r="F140" s="14">
        <v>41603645.359999977</v>
      </c>
      <c r="G140" s="14">
        <f t="shared" si="4"/>
        <v>5889195.0200000182</v>
      </c>
    </row>
    <row r="141" spans="1:7">
      <c r="A141" s="13" t="s">
        <v>25</v>
      </c>
      <c r="B141" s="14">
        <v>44250337</v>
      </c>
      <c r="C141" s="14">
        <v>4260340.120000001</v>
      </c>
      <c r="D141" s="14">
        <f t="shared" si="5"/>
        <v>48510677.120000005</v>
      </c>
      <c r="E141" s="14">
        <v>41473614.480000019</v>
      </c>
      <c r="F141" s="14">
        <v>41472230.090000018</v>
      </c>
      <c r="G141" s="14">
        <f t="shared" si="4"/>
        <v>7037062.6399999857</v>
      </c>
    </row>
    <row r="142" spans="1:7">
      <c r="A142" s="13" t="s">
        <v>26</v>
      </c>
      <c r="B142" s="14">
        <v>51957033</v>
      </c>
      <c r="C142" s="14">
        <v>5456311.5500000063</v>
      </c>
      <c r="D142" s="14">
        <f t="shared" si="5"/>
        <v>57413344.550000004</v>
      </c>
      <c r="E142" s="14">
        <v>51662814.040000007</v>
      </c>
      <c r="F142" s="14">
        <v>51662069.350000009</v>
      </c>
      <c r="G142" s="14">
        <f t="shared" si="4"/>
        <v>5750530.5099999979</v>
      </c>
    </row>
    <row r="143" spans="1:7">
      <c r="A143" s="13" t="s">
        <v>27</v>
      </c>
      <c r="B143" s="14">
        <v>34821467</v>
      </c>
      <c r="C143" s="14">
        <v>2139739.4299999974</v>
      </c>
      <c r="D143" s="14">
        <f t="shared" si="5"/>
        <v>36961206.43</v>
      </c>
      <c r="E143" s="14">
        <v>32610929.179999992</v>
      </c>
      <c r="F143" s="14">
        <v>32610184.489999995</v>
      </c>
      <c r="G143" s="14">
        <f t="shared" si="4"/>
        <v>4350277.2500000075</v>
      </c>
    </row>
    <row r="144" spans="1:7">
      <c r="A144" s="13" t="s">
        <v>28</v>
      </c>
      <c r="B144" s="14">
        <v>54722756</v>
      </c>
      <c r="C144" s="14">
        <v>1463641.2300000153</v>
      </c>
      <c r="D144" s="14">
        <f t="shared" si="5"/>
        <v>56186397.230000019</v>
      </c>
      <c r="E144" s="14">
        <v>52522393.280000016</v>
      </c>
      <c r="F144" s="14">
        <v>52521648.590000018</v>
      </c>
      <c r="G144" s="14">
        <f t="shared" si="4"/>
        <v>3664003.950000003</v>
      </c>
    </row>
    <row r="145" spans="1:7">
      <c r="A145" s="13" t="s">
        <v>29</v>
      </c>
      <c r="B145" s="14">
        <v>44425073</v>
      </c>
      <c r="C145" s="14">
        <v>8103485.5600000154</v>
      </c>
      <c r="D145" s="14">
        <f t="shared" si="5"/>
        <v>52528558.560000017</v>
      </c>
      <c r="E145" s="14">
        <v>44566370.240000017</v>
      </c>
      <c r="F145" s="14">
        <v>44366409.350000016</v>
      </c>
      <c r="G145" s="14">
        <f t="shared" si="4"/>
        <v>7962188.3200000003</v>
      </c>
    </row>
    <row r="146" spans="1:7">
      <c r="A146" s="13" t="s">
        <v>30</v>
      </c>
      <c r="B146" s="14">
        <v>77380936</v>
      </c>
      <c r="C146" s="14">
        <v>3320139.790000001</v>
      </c>
      <c r="D146" s="14">
        <f t="shared" si="5"/>
        <v>80701075.790000007</v>
      </c>
      <c r="E146" s="14">
        <v>76006755.239999995</v>
      </c>
      <c r="F146" s="14">
        <v>76005861.00999999</v>
      </c>
      <c r="G146" s="14">
        <f t="shared" si="4"/>
        <v>4694320.5500000119</v>
      </c>
    </row>
    <row r="147" spans="1:7">
      <c r="A147" s="13" t="s">
        <v>31</v>
      </c>
      <c r="B147" s="14">
        <v>44016514</v>
      </c>
      <c r="C147" s="14">
        <v>-1059390.730000007</v>
      </c>
      <c r="D147" s="14">
        <f t="shared" si="5"/>
        <v>42957123.269999996</v>
      </c>
      <c r="E147" s="14">
        <v>40091856.049999975</v>
      </c>
      <c r="F147" s="14">
        <v>40091111.35999997</v>
      </c>
      <c r="G147" s="14">
        <f t="shared" si="4"/>
        <v>2865267.2200000212</v>
      </c>
    </row>
    <row r="148" spans="1:7">
      <c r="A148" s="13" t="s">
        <v>32</v>
      </c>
      <c r="B148" s="14">
        <v>30903295</v>
      </c>
      <c r="C148" s="14">
        <v>57256794.630000025</v>
      </c>
      <c r="D148" s="14">
        <f t="shared" si="5"/>
        <v>88160089.630000025</v>
      </c>
      <c r="E148" s="14">
        <v>86642958.900000021</v>
      </c>
      <c r="F148" s="14">
        <v>86252002.310000017</v>
      </c>
      <c r="G148" s="14">
        <f t="shared" si="4"/>
        <v>1517130.7300000042</v>
      </c>
    </row>
    <row r="149" spans="1:7">
      <c r="A149" s="13" t="s">
        <v>33</v>
      </c>
      <c r="B149" s="14">
        <v>23412621</v>
      </c>
      <c r="C149" s="14">
        <v>43097188.730000012</v>
      </c>
      <c r="D149" s="14">
        <f t="shared" si="5"/>
        <v>66509809.730000012</v>
      </c>
      <c r="E149" s="14">
        <v>65079827.57000003</v>
      </c>
      <c r="F149" s="14">
        <v>64911436.950000033</v>
      </c>
      <c r="G149" s="14">
        <f t="shared" si="4"/>
        <v>1429982.1599999815</v>
      </c>
    </row>
    <row r="150" spans="1:7">
      <c r="A150" s="13" t="s">
        <v>34</v>
      </c>
      <c r="B150" s="14">
        <v>7074510</v>
      </c>
      <c r="C150" s="14">
        <v>19468685.999999996</v>
      </c>
      <c r="D150" s="14">
        <f t="shared" si="5"/>
        <v>26543195.999999996</v>
      </c>
      <c r="E150" s="14">
        <v>25890885.419999991</v>
      </c>
      <c r="F150" s="14">
        <v>25786735.09999999</v>
      </c>
      <c r="G150" s="14">
        <f t="shared" si="4"/>
        <v>652310.58000000566</v>
      </c>
    </row>
    <row r="151" spans="1:7">
      <c r="A151" s="13" t="s">
        <v>35</v>
      </c>
      <c r="B151" s="14">
        <v>28196216</v>
      </c>
      <c r="C151" s="14">
        <v>37018908.630000003</v>
      </c>
      <c r="D151" s="14">
        <f t="shared" si="5"/>
        <v>65215124.630000003</v>
      </c>
      <c r="E151" s="14">
        <v>63849060.110000014</v>
      </c>
      <c r="F151" s="14">
        <v>63784762.410000011</v>
      </c>
      <c r="G151" s="14">
        <f t="shared" si="4"/>
        <v>1366064.5199999884</v>
      </c>
    </row>
    <row r="152" spans="1:7">
      <c r="A152" s="13" t="s">
        <v>36</v>
      </c>
      <c r="B152" s="14">
        <v>10144884</v>
      </c>
      <c r="C152" s="14">
        <v>26645633.020000007</v>
      </c>
      <c r="D152" s="14">
        <f t="shared" si="5"/>
        <v>36790517.020000011</v>
      </c>
      <c r="E152" s="14">
        <v>29925906.079999994</v>
      </c>
      <c r="F152" s="14">
        <v>29918658.539999995</v>
      </c>
      <c r="G152" s="14">
        <f t="shared" si="4"/>
        <v>6864610.9400000162</v>
      </c>
    </row>
    <row r="153" spans="1:7">
      <c r="A153" s="13" t="s">
        <v>37</v>
      </c>
      <c r="B153" s="14">
        <v>24820625</v>
      </c>
      <c r="C153" s="14">
        <v>74646234.799999997</v>
      </c>
      <c r="D153" s="14">
        <f t="shared" si="5"/>
        <v>99466859.799999997</v>
      </c>
      <c r="E153" s="14">
        <v>95121654.75999999</v>
      </c>
      <c r="F153" s="14">
        <v>95114413.719999984</v>
      </c>
      <c r="G153" s="14">
        <f t="shared" si="4"/>
        <v>4345205.0400000066</v>
      </c>
    </row>
    <row r="154" spans="1:7">
      <c r="A154" s="13" t="s">
        <v>38</v>
      </c>
      <c r="B154" s="14">
        <v>5342550</v>
      </c>
      <c r="C154" s="14">
        <v>17105677.750000004</v>
      </c>
      <c r="D154" s="14">
        <f t="shared" si="5"/>
        <v>22448227.750000004</v>
      </c>
      <c r="E154" s="14">
        <v>21656546.560000006</v>
      </c>
      <c r="F154" s="14">
        <v>21639185.220000006</v>
      </c>
      <c r="G154" s="14">
        <f t="shared" si="4"/>
        <v>791681.18999999762</v>
      </c>
    </row>
    <row r="155" spans="1:7">
      <c r="A155" s="13" t="s">
        <v>39</v>
      </c>
      <c r="B155" s="14">
        <v>13210153</v>
      </c>
      <c r="C155" s="14">
        <v>20532558.419999991</v>
      </c>
      <c r="D155" s="14">
        <f t="shared" si="5"/>
        <v>33742711.419999987</v>
      </c>
      <c r="E155" s="14">
        <v>32960796.889999989</v>
      </c>
      <c r="F155" s="14">
        <v>32954548.34999999</v>
      </c>
      <c r="G155" s="14">
        <f t="shared" si="4"/>
        <v>781914.52999999747</v>
      </c>
    </row>
    <row r="156" spans="1:7">
      <c r="A156" s="13" t="s">
        <v>40</v>
      </c>
      <c r="B156" s="14">
        <v>23003503</v>
      </c>
      <c r="C156" s="14">
        <v>38327259.450000003</v>
      </c>
      <c r="D156" s="14">
        <f t="shared" si="5"/>
        <v>61330762.450000003</v>
      </c>
      <c r="E156" s="14">
        <v>60017883.779999986</v>
      </c>
      <c r="F156" s="14">
        <v>59740051.539999984</v>
      </c>
      <c r="G156" s="14">
        <f t="shared" si="4"/>
        <v>1312878.6700000167</v>
      </c>
    </row>
    <row r="157" spans="1:7">
      <c r="A157" s="13" t="s">
        <v>41</v>
      </c>
      <c r="B157" s="14">
        <v>15678188</v>
      </c>
      <c r="C157" s="14">
        <v>15262453.710000003</v>
      </c>
      <c r="D157" s="14">
        <f t="shared" si="5"/>
        <v>30940641.710000001</v>
      </c>
      <c r="E157" s="14">
        <v>30268640.140000012</v>
      </c>
      <c r="F157" s="14">
        <v>30117553.930000011</v>
      </c>
      <c r="G157" s="14">
        <f t="shared" si="4"/>
        <v>672001.56999998912</v>
      </c>
    </row>
    <row r="158" spans="1:7">
      <c r="A158" s="13" t="s">
        <v>42</v>
      </c>
      <c r="B158" s="14">
        <v>5472861</v>
      </c>
      <c r="C158" s="14">
        <v>13743944.600000005</v>
      </c>
      <c r="D158" s="14">
        <f t="shared" si="5"/>
        <v>19216805.600000005</v>
      </c>
      <c r="E158" s="14">
        <v>18336046.500000004</v>
      </c>
      <c r="F158" s="14">
        <v>18292173.670000002</v>
      </c>
      <c r="G158" s="14">
        <f t="shared" si="4"/>
        <v>880759.10000000149</v>
      </c>
    </row>
    <row r="159" spans="1:7">
      <c r="A159" s="13" t="s">
        <v>43</v>
      </c>
      <c r="B159" s="14">
        <v>9715054</v>
      </c>
      <c r="C159" s="14">
        <v>21224112.039999999</v>
      </c>
      <c r="D159" s="14">
        <f t="shared" si="5"/>
        <v>30939166.039999999</v>
      </c>
      <c r="E159" s="14">
        <v>29959089.879999999</v>
      </c>
      <c r="F159" s="14">
        <v>29886725.209999997</v>
      </c>
      <c r="G159" s="14">
        <f t="shared" si="4"/>
        <v>980076.16000000015</v>
      </c>
    </row>
    <row r="160" spans="1:7">
      <c r="A160" s="13" t="s">
        <v>44</v>
      </c>
      <c r="B160" s="14">
        <v>7814335</v>
      </c>
      <c r="C160" s="14">
        <v>7425444.9500000011</v>
      </c>
      <c r="D160" s="14">
        <f t="shared" si="5"/>
        <v>15239779.950000001</v>
      </c>
      <c r="E160" s="14">
        <v>14613265.210000003</v>
      </c>
      <c r="F160" s="14">
        <v>14604910.370000003</v>
      </c>
      <c r="G160" s="14">
        <f t="shared" si="4"/>
        <v>626514.73999999836</v>
      </c>
    </row>
    <row r="161" spans="1:7">
      <c r="A161" s="13" t="s">
        <v>45</v>
      </c>
      <c r="B161" s="14">
        <v>14184018</v>
      </c>
      <c r="C161" s="14">
        <v>12107809.900000004</v>
      </c>
      <c r="D161" s="14">
        <f t="shared" si="5"/>
        <v>26291827.900000006</v>
      </c>
      <c r="E161" s="14">
        <v>25672531.230000008</v>
      </c>
      <c r="F161" s="14">
        <v>25657392.06000001</v>
      </c>
      <c r="G161" s="14">
        <f t="shared" si="4"/>
        <v>619296.66999999806</v>
      </c>
    </row>
    <row r="162" spans="1:7">
      <c r="A162" s="13" t="s">
        <v>46</v>
      </c>
      <c r="B162" s="14">
        <v>31017212</v>
      </c>
      <c r="C162" s="14">
        <v>120659685.46000001</v>
      </c>
      <c r="D162" s="14">
        <f t="shared" si="5"/>
        <v>151676897.46000001</v>
      </c>
      <c r="E162" s="14">
        <v>148276781.76000002</v>
      </c>
      <c r="F162" s="14">
        <v>148258226.40000001</v>
      </c>
      <c r="G162" s="14">
        <f t="shared" si="4"/>
        <v>3400115.6999999881</v>
      </c>
    </row>
    <row r="163" spans="1:7">
      <c r="A163" s="13" t="s">
        <v>47</v>
      </c>
      <c r="B163" s="14">
        <v>9462504</v>
      </c>
      <c r="C163" s="14">
        <v>26803244.82</v>
      </c>
      <c r="D163" s="14">
        <f t="shared" si="5"/>
        <v>36265748.82</v>
      </c>
      <c r="E163" s="14">
        <v>35305463.560000002</v>
      </c>
      <c r="F163" s="14">
        <v>35305463.560000002</v>
      </c>
      <c r="G163" s="14">
        <f t="shared" si="4"/>
        <v>960285.25999999791</v>
      </c>
    </row>
    <row r="164" spans="1:7">
      <c r="A164" s="13" t="s">
        <v>48</v>
      </c>
      <c r="B164" s="14">
        <v>11948966</v>
      </c>
      <c r="C164" s="14">
        <v>30170915.93</v>
      </c>
      <c r="D164" s="14">
        <f t="shared" si="5"/>
        <v>42119881.93</v>
      </c>
      <c r="E164" s="14">
        <v>40868730.739999987</v>
      </c>
      <c r="F164" s="14">
        <v>40452231.209999986</v>
      </c>
      <c r="G164" s="14">
        <f t="shared" si="4"/>
        <v>1251151.1900000125</v>
      </c>
    </row>
    <row r="165" spans="1:7">
      <c r="A165" s="13" t="s">
        <v>49</v>
      </c>
      <c r="B165" s="14">
        <v>14561523</v>
      </c>
      <c r="C165" s="14">
        <v>34657404.999999993</v>
      </c>
      <c r="D165" s="14">
        <f t="shared" si="5"/>
        <v>49218927.999999993</v>
      </c>
      <c r="E165" s="14">
        <v>47785078.190000013</v>
      </c>
      <c r="F165" s="14">
        <v>47702457.510000013</v>
      </c>
      <c r="G165" s="14">
        <f t="shared" si="4"/>
        <v>1433849.80999998</v>
      </c>
    </row>
    <row r="166" spans="1:7">
      <c r="A166" s="13" t="s">
        <v>50</v>
      </c>
      <c r="B166" s="14">
        <v>17871961</v>
      </c>
      <c r="C166" s="14">
        <v>41916749.730000012</v>
      </c>
      <c r="D166" s="14">
        <f t="shared" si="5"/>
        <v>59788710.730000012</v>
      </c>
      <c r="E166" s="14">
        <v>58062696.569999993</v>
      </c>
      <c r="F166" s="14">
        <v>57972090.569999993</v>
      </c>
      <c r="G166" s="14">
        <f t="shared" si="4"/>
        <v>1726014.1600000188</v>
      </c>
    </row>
    <row r="167" spans="1:7">
      <c r="A167" s="13" t="s">
        <v>51</v>
      </c>
      <c r="B167" s="14">
        <v>1898315</v>
      </c>
      <c r="C167" s="14">
        <v>10486058.799999999</v>
      </c>
      <c r="D167" s="14">
        <f t="shared" si="5"/>
        <v>12384373.799999999</v>
      </c>
      <c r="E167" s="14">
        <v>11677061.839999998</v>
      </c>
      <c r="F167" s="14">
        <v>11451234.899999999</v>
      </c>
      <c r="G167" s="14">
        <f t="shared" si="4"/>
        <v>707311.96000000089</v>
      </c>
    </row>
    <row r="168" spans="1:7">
      <c r="A168" s="13" t="s">
        <v>52</v>
      </c>
      <c r="B168" s="14">
        <v>11754731</v>
      </c>
      <c r="C168" s="14">
        <v>23617326.529999994</v>
      </c>
      <c r="D168" s="14">
        <f t="shared" si="5"/>
        <v>35372057.529999994</v>
      </c>
      <c r="E168" s="14">
        <v>34469908.359999999</v>
      </c>
      <c r="F168" s="14">
        <v>34227918.030000001</v>
      </c>
      <c r="G168" s="14">
        <f t="shared" si="4"/>
        <v>902149.16999999434</v>
      </c>
    </row>
    <row r="169" spans="1:7" ht="22.5">
      <c r="A169" s="13" t="s">
        <v>53</v>
      </c>
      <c r="B169" s="14">
        <v>20356965</v>
      </c>
      <c r="C169" s="14">
        <v>36049576.95000001</v>
      </c>
      <c r="D169" s="14">
        <f t="shared" si="5"/>
        <v>56406541.95000001</v>
      </c>
      <c r="E169" s="14">
        <v>54948249.770000011</v>
      </c>
      <c r="F169" s="14">
        <v>54777336.770000011</v>
      </c>
      <c r="G169" s="14">
        <f t="shared" si="4"/>
        <v>1458292.1799999997</v>
      </c>
    </row>
    <row r="170" spans="1:7">
      <c r="A170" s="13" t="s">
        <v>54</v>
      </c>
      <c r="B170" s="14">
        <v>23316241</v>
      </c>
      <c r="C170" s="14">
        <v>50818847.43</v>
      </c>
      <c r="D170" s="14">
        <f t="shared" si="5"/>
        <v>74135088.430000007</v>
      </c>
      <c r="E170" s="14">
        <v>72245830.310000002</v>
      </c>
      <c r="F170" s="14">
        <v>71968389.319999993</v>
      </c>
      <c r="G170" s="14">
        <f t="shared" si="4"/>
        <v>1889258.1200000048</v>
      </c>
    </row>
    <row r="171" spans="1:7">
      <c r="A171" s="13" t="s">
        <v>55</v>
      </c>
      <c r="B171" s="14">
        <v>22493919</v>
      </c>
      <c r="C171" s="14">
        <v>44233957.519999996</v>
      </c>
      <c r="D171" s="14">
        <f t="shared" si="5"/>
        <v>66727876.519999996</v>
      </c>
      <c r="E171" s="14">
        <v>65641375.639999986</v>
      </c>
      <c r="F171" s="14">
        <v>65605822.879999988</v>
      </c>
      <c r="G171" s="14">
        <f t="shared" si="4"/>
        <v>1086500.8800000101</v>
      </c>
    </row>
    <row r="172" spans="1:7">
      <c r="A172" s="13" t="s">
        <v>56</v>
      </c>
      <c r="B172" s="14">
        <v>6220355</v>
      </c>
      <c r="C172" s="14">
        <v>34318409.029999994</v>
      </c>
      <c r="D172" s="14">
        <f t="shared" si="5"/>
        <v>40538764.029999994</v>
      </c>
      <c r="E172" s="14">
        <v>37880871.689999998</v>
      </c>
      <c r="F172" s="14">
        <v>37814297.319999993</v>
      </c>
      <c r="G172" s="14">
        <f t="shared" si="4"/>
        <v>2657892.3399999961</v>
      </c>
    </row>
    <row r="173" spans="1:7" ht="22.5">
      <c r="A173" s="13" t="s">
        <v>57</v>
      </c>
      <c r="B173" s="14">
        <v>4462855</v>
      </c>
      <c r="C173" s="14">
        <v>12023087.700000003</v>
      </c>
      <c r="D173" s="14">
        <f t="shared" si="5"/>
        <v>16485942.700000003</v>
      </c>
      <c r="E173" s="14">
        <v>15966516.830000008</v>
      </c>
      <c r="F173" s="14">
        <v>15961485.110000007</v>
      </c>
      <c r="G173" s="14">
        <f t="shared" si="4"/>
        <v>519425.86999999546</v>
      </c>
    </row>
    <row r="174" spans="1:7">
      <c r="A174" s="13" t="s">
        <v>58</v>
      </c>
      <c r="B174" s="14">
        <v>5620637</v>
      </c>
      <c r="C174" s="14">
        <v>18692234.710000005</v>
      </c>
      <c r="D174" s="14">
        <f t="shared" si="5"/>
        <v>24312871.710000005</v>
      </c>
      <c r="E174" s="14">
        <v>23524798.270000003</v>
      </c>
      <c r="F174" s="14">
        <v>23506988.560000002</v>
      </c>
      <c r="G174" s="14">
        <f t="shared" si="4"/>
        <v>788073.44000000134</v>
      </c>
    </row>
    <row r="175" spans="1:7">
      <c r="A175" s="13" t="s">
        <v>59</v>
      </c>
      <c r="B175" s="14">
        <v>14851147</v>
      </c>
      <c r="C175" s="14">
        <v>31410023.329999998</v>
      </c>
      <c r="D175" s="14">
        <f t="shared" si="5"/>
        <v>46261170.329999998</v>
      </c>
      <c r="E175" s="14">
        <v>45341049.910000026</v>
      </c>
      <c r="F175" s="14">
        <v>45319487.110000022</v>
      </c>
      <c r="G175" s="14">
        <f t="shared" si="4"/>
        <v>920120.41999997199</v>
      </c>
    </row>
    <row r="176" spans="1:7">
      <c r="A176" s="13" t="s">
        <v>60</v>
      </c>
      <c r="B176" s="14">
        <v>31221971</v>
      </c>
      <c r="C176" s="14">
        <v>88075859.529999956</v>
      </c>
      <c r="D176" s="14">
        <f t="shared" si="5"/>
        <v>119297830.52999996</v>
      </c>
      <c r="E176" s="14">
        <v>115784721.42999996</v>
      </c>
      <c r="F176" s="14">
        <v>115494873.57999997</v>
      </c>
      <c r="G176" s="14">
        <f t="shared" si="4"/>
        <v>3513109.099999994</v>
      </c>
    </row>
    <row r="177" spans="1:7">
      <c r="A177" s="13" t="s">
        <v>61</v>
      </c>
      <c r="B177" s="14">
        <v>23134602</v>
      </c>
      <c r="C177" s="14">
        <v>57836148.830000013</v>
      </c>
      <c r="D177" s="14">
        <f t="shared" si="5"/>
        <v>80970750.830000013</v>
      </c>
      <c r="E177" s="14">
        <v>78933532.790000007</v>
      </c>
      <c r="F177" s="14">
        <v>78664179.560000002</v>
      </c>
      <c r="G177" s="14">
        <f t="shared" si="4"/>
        <v>2037218.0400000066</v>
      </c>
    </row>
    <row r="178" spans="1:7">
      <c r="A178" s="13" t="s">
        <v>62</v>
      </c>
      <c r="B178" s="14">
        <v>7645393</v>
      </c>
      <c r="C178" s="14">
        <v>27127561.690000013</v>
      </c>
      <c r="D178" s="14">
        <f t="shared" si="5"/>
        <v>34772954.690000013</v>
      </c>
      <c r="E178" s="14">
        <v>33617946.640000008</v>
      </c>
      <c r="F178" s="14">
        <v>33385559.500000011</v>
      </c>
      <c r="G178" s="14">
        <f t="shared" si="4"/>
        <v>1155008.0500000045</v>
      </c>
    </row>
    <row r="179" spans="1:7">
      <c r="A179" s="13" t="s">
        <v>63</v>
      </c>
      <c r="B179" s="14">
        <v>12183448</v>
      </c>
      <c r="C179" s="14">
        <v>45237900.439999975</v>
      </c>
      <c r="D179" s="14">
        <f t="shared" si="5"/>
        <v>57421348.439999975</v>
      </c>
      <c r="E179" s="14">
        <v>55932041.600000009</v>
      </c>
      <c r="F179" s="14">
        <v>55699963.500000007</v>
      </c>
      <c r="G179" s="14">
        <f t="shared" si="4"/>
        <v>1489306.8399999663</v>
      </c>
    </row>
    <row r="180" spans="1:7">
      <c r="A180" s="13" t="s">
        <v>64</v>
      </c>
      <c r="B180" s="14">
        <v>4949114</v>
      </c>
      <c r="C180" s="14">
        <v>27162334.68</v>
      </c>
      <c r="D180" s="14">
        <f t="shared" si="5"/>
        <v>32111448.68</v>
      </c>
      <c r="E180" s="14">
        <v>30826204.379999999</v>
      </c>
      <c r="F180" s="14">
        <v>30606128.219999999</v>
      </c>
      <c r="G180" s="14">
        <f t="shared" si="4"/>
        <v>1285244.3000000007</v>
      </c>
    </row>
    <row r="181" spans="1:7">
      <c r="A181" s="13" t="s">
        <v>65</v>
      </c>
      <c r="B181" s="14">
        <v>9127973</v>
      </c>
      <c r="C181" s="14">
        <v>21991618.600000005</v>
      </c>
      <c r="D181" s="14">
        <f t="shared" si="5"/>
        <v>31119591.600000005</v>
      </c>
      <c r="E181" s="14">
        <v>30200949.210000001</v>
      </c>
      <c r="F181" s="14">
        <v>29959715.760000002</v>
      </c>
      <c r="G181" s="14">
        <f t="shared" si="4"/>
        <v>918642.39000000432</v>
      </c>
    </row>
    <row r="182" spans="1:7">
      <c r="A182" s="13" t="s">
        <v>66</v>
      </c>
      <c r="B182" s="14">
        <v>59765728</v>
      </c>
      <c r="C182" s="14">
        <v>149749531.82999995</v>
      </c>
      <c r="D182" s="14">
        <f t="shared" si="5"/>
        <v>209515259.82999995</v>
      </c>
      <c r="E182" s="14">
        <v>204237619.19000006</v>
      </c>
      <c r="F182" s="14">
        <v>204195603.31000003</v>
      </c>
      <c r="G182" s="14">
        <f t="shared" si="4"/>
        <v>5277640.6399998963</v>
      </c>
    </row>
    <row r="183" spans="1:7">
      <c r="A183" s="13" t="s">
        <v>67</v>
      </c>
      <c r="B183" s="14">
        <v>10725350</v>
      </c>
      <c r="C183" s="14">
        <v>33869666.259999998</v>
      </c>
      <c r="D183" s="14">
        <f t="shared" si="5"/>
        <v>44595016.259999998</v>
      </c>
      <c r="E183" s="14">
        <v>43589518.220000006</v>
      </c>
      <c r="F183" s="14">
        <v>43561694.540000007</v>
      </c>
      <c r="G183" s="14">
        <f t="shared" si="4"/>
        <v>1005498.0399999917</v>
      </c>
    </row>
    <row r="184" spans="1:7">
      <c r="A184" s="13" t="s">
        <v>68</v>
      </c>
      <c r="B184" s="14">
        <v>8670395</v>
      </c>
      <c r="C184" s="14">
        <v>33978990.93</v>
      </c>
      <c r="D184" s="14">
        <f t="shared" si="5"/>
        <v>42649385.93</v>
      </c>
      <c r="E184" s="14">
        <v>29986029.249999985</v>
      </c>
      <c r="F184" s="14">
        <v>29963898.409999985</v>
      </c>
      <c r="G184" s="14">
        <f t="shared" si="4"/>
        <v>12663356.680000015</v>
      </c>
    </row>
    <row r="185" spans="1:7">
      <c r="A185" s="13" t="s">
        <v>69</v>
      </c>
      <c r="B185" s="14">
        <v>5093138</v>
      </c>
      <c r="C185" s="14">
        <v>12125194.620000008</v>
      </c>
      <c r="D185" s="14">
        <f t="shared" si="5"/>
        <v>17218332.620000008</v>
      </c>
      <c r="E185" s="14">
        <v>16638051.690000003</v>
      </c>
      <c r="F185" s="14">
        <v>16617080.690000003</v>
      </c>
      <c r="G185" s="14">
        <f t="shared" si="4"/>
        <v>580280.93000000529</v>
      </c>
    </row>
    <row r="186" spans="1:7">
      <c r="A186" s="13" t="s">
        <v>70</v>
      </c>
      <c r="B186" s="14">
        <v>4164572</v>
      </c>
      <c r="C186" s="14">
        <v>12125515.090000002</v>
      </c>
      <c r="D186" s="14">
        <f t="shared" si="5"/>
        <v>16290087.090000002</v>
      </c>
      <c r="E186" s="14">
        <v>15619164.079999998</v>
      </c>
      <c r="F186" s="14">
        <v>15596345.239999998</v>
      </c>
      <c r="G186" s="14">
        <f t="shared" si="4"/>
        <v>670923.0100000035</v>
      </c>
    </row>
    <row r="187" spans="1:7">
      <c r="A187" s="13" t="s">
        <v>71</v>
      </c>
      <c r="B187" s="14">
        <v>37854280</v>
      </c>
      <c r="C187" s="14">
        <v>90029779.910000011</v>
      </c>
      <c r="D187" s="14">
        <f t="shared" si="5"/>
        <v>127884059.91000001</v>
      </c>
      <c r="E187" s="14">
        <v>125921281.67000002</v>
      </c>
      <c r="F187" s="14">
        <v>125914939.24000001</v>
      </c>
      <c r="G187" s="14">
        <f t="shared" si="4"/>
        <v>1962778.2399999946</v>
      </c>
    </row>
    <row r="188" spans="1:7">
      <c r="A188" s="13" t="s">
        <v>72</v>
      </c>
      <c r="B188" s="14">
        <v>147719253</v>
      </c>
      <c r="C188" s="14">
        <v>367270342.05999994</v>
      </c>
      <c r="D188" s="14">
        <f t="shared" si="5"/>
        <v>514989595.05999994</v>
      </c>
      <c r="E188" s="14">
        <v>441950489.05000007</v>
      </c>
      <c r="F188" s="14">
        <v>441605506.98000008</v>
      </c>
      <c r="G188" s="14">
        <f t="shared" si="4"/>
        <v>73039106.009999871</v>
      </c>
    </row>
    <row r="189" spans="1:7">
      <c r="A189" s="13" t="s">
        <v>73</v>
      </c>
      <c r="B189" s="14">
        <v>18385202</v>
      </c>
      <c r="C189" s="14">
        <v>45868519.420000009</v>
      </c>
      <c r="D189" s="14">
        <f t="shared" si="5"/>
        <v>64253721.420000009</v>
      </c>
      <c r="E189" s="14">
        <v>62784768.060000017</v>
      </c>
      <c r="F189" s="14">
        <v>62765877.390000015</v>
      </c>
      <c r="G189" s="14">
        <f t="shared" si="4"/>
        <v>1468953.359999992</v>
      </c>
    </row>
    <row r="190" spans="1:7">
      <c r="A190" s="13" t="s">
        <v>74</v>
      </c>
      <c r="B190" s="14">
        <v>13175367</v>
      </c>
      <c r="C190" s="14">
        <v>27384954.119999994</v>
      </c>
      <c r="D190" s="14">
        <f t="shared" si="5"/>
        <v>40560321.11999999</v>
      </c>
      <c r="E190" s="14">
        <v>39533916.560000002</v>
      </c>
      <c r="F190" s="14">
        <v>39521532.560000002</v>
      </c>
      <c r="G190" s="14">
        <f t="shared" si="4"/>
        <v>1026404.5599999875</v>
      </c>
    </row>
    <row r="191" spans="1:7">
      <c r="A191" s="13" t="s">
        <v>75</v>
      </c>
      <c r="B191" s="14">
        <v>25381704</v>
      </c>
      <c r="C191" s="14">
        <v>47636569.389999971</v>
      </c>
      <c r="D191" s="14">
        <f t="shared" si="5"/>
        <v>73018273.389999971</v>
      </c>
      <c r="E191" s="14">
        <v>70300025.229999989</v>
      </c>
      <c r="F191" s="14">
        <v>70096158.339999989</v>
      </c>
      <c r="G191" s="14">
        <f t="shared" si="4"/>
        <v>2718248.1599999815</v>
      </c>
    </row>
    <row r="192" spans="1:7">
      <c r="A192" s="13" t="s">
        <v>76</v>
      </c>
      <c r="B192" s="14">
        <v>6019029</v>
      </c>
      <c r="C192" s="14">
        <v>23026764.29000001</v>
      </c>
      <c r="D192" s="14">
        <f t="shared" si="5"/>
        <v>29045793.29000001</v>
      </c>
      <c r="E192" s="14">
        <v>27806171.070000008</v>
      </c>
      <c r="F192" s="14">
        <v>27054104.880000006</v>
      </c>
      <c r="G192" s="14">
        <f t="shared" si="4"/>
        <v>1239622.2200000025</v>
      </c>
    </row>
    <row r="193" spans="1:7">
      <c r="A193" s="13" t="s">
        <v>77</v>
      </c>
      <c r="B193" s="14">
        <v>9602117</v>
      </c>
      <c r="C193" s="14">
        <v>25526211.120000005</v>
      </c>
      <c r="D193" s="14">
        <f t="shared" si="5"/>
        <v>35128328.120000005</v>
      </c>
      <c r="E193" s="14">
        <v>33991251.859999992</v>
      </c>
      <c r="F193" s="14">
        <v>33691608.850000001</v>
      </c>
      <c r="G193" s="14">
        <f t="shared" si="4"/>
        <v>1137076.2600000128</v>
      </c>
    </row>
    <row r="194" spans="1:7">
      <c r="A194" s="13" t="s">
        <v>78</v>
      </c>
      <c r="B194" s="14">
        <v>47364767</v>
      </c>
      <c r="C194" s="14">
        <v>136601601.45000002</v>
      </c>
      <c r="D194" s="14">
        <f t="shared" si="5"/>
        <v>183966368.45000002</v>
      </c>
      <c r="E194" s="14">
        <v>176936120.20999998</v>
      </c>
      <c r="F194" s="14">
        <v>173098381.30999994</v>
      </c>
      <c r="G194" s="14">
        <f t="shared" si="4"/>
        <v>7030248.2400000393</v>
      </c>
    </row>
    <row r="195" spans="1:7">
      <c r="A195" s="13" t="s">
        <v>79</v>
      </c>
      <c r="B195" s="14">
        <v>50378708</v>
      </c>
      <c r="C195" s="14">
        <v>121535862.01000001</v>
      </c>
      <c r="D195" s="14">
        <f t="shared" si="5"/>
        <v>171914570.00999999</v>
      </c>
      <c r="E195" s="14">
        <v>163649933.54000002</v>
      </c>
      <c r="F195" s="14">
        <v>160146576.08000004</v>
      </c>
      <c r="G195" s="14">
        <f t="shared" si="4"/>
        <v>8264636.469999969</v>
      </c>
    </row>
    <row r="196" spans="1:7">
      <c r="A196" s="13" t="s">
        <v>80</v>
      </c>
      <c r="B196" s="14">
        <v>115360999</v>
      </c>
      <c r="C196" s="14">
        <v>377348560.90999997</v>
      </c>
      <c r="D196" s="14">
        <f t="shared" si="5"/>
        <v>492709559.90999997</v>
      </c>
      <c r="E196" s="14">
        <v>423319351.55000001</v>
      </c>
      <c r="F196" s="14">
        <v>414612065.87</v>
      </c>
      <c r="G196" s="14">
        <f t="shared" si="4"/>
        <v>69390208.359999955</v>
      </c>
    </row>
    <row r="197" spans="1:7">
      <c r="A197" s="13" t="s">
        <v>81</v>
      </c>
      <c r="B197" s="14">
        <v>44547463</v>
      </c>
      <c r="C197" s="14">
        <v>110630006.24000002</v>
      </c>
      <c r="D197" s="14">
        <f t="shared" si="5"/>
        <v>155177469.24000001</v>
      </c>
      <c r="E197" s="14">
        <v>149177937.06000009</v>
      </c>
      <c r="F197" s="14">
        <v>146413220.32000008</v>
      </c>
      <c r="G197" s="14">
        <f t="shared" si="4"/>
        <v>5999532.1799999177</v>
      </c>
    </row>
    <row r="198" spans="1:7">
      <c r="A198" s="13" t="s">
        <v>82</v>
      </c>
      <c r="B198" s="14">
        <v>77836767</v>
      </c>
      <c r="C198" s="14">
        <v>134868850.44000006</v>
      </c>
      <c r="D198" s="14">
        <f t="shared" si="5"/>
        <v>212705617.44000006</v>
      </c>
      <c r="E198" s="14">
        <v>204536042.3299998</v>
      </c>
      <c r="F198" s="14">
        <v>201450810.46999985</v>
      </c>
      <c r="G198" s="14">
        <f t="shared" si="4"/>
        <v>8169575.1100002527</v>
      </c>
    </row>
    <row r="199" spans="1:7">
      <c r="A199" s="13" t="s">
        <v>83</v>
      </c>
      <c r="B199" s="14">
        <v>111358796</v>
      </c>
      <c r="C199" s="14">
        <v>228481380.59999993</v>
      </c>
      <c r="D199" s="14">
        <f t="shared" si="5"/>
        <v>339840176.5999999</v>
      </c>
      <c r="E199" s="14">
        <v>289130407.49999994</v>
      </c>
      <c r="F199" s="14">
        <v>283574832.27999991</v>
      </c>
      <c r="G199" s="14">
        <f t="shared" si="4"/>
        <v>50709769.099999964</v>
      </c>
    </row>
    <row r="200" spans="1:7">
      <c r="A200" s="13" t="s">
        <v>84</v>
      </c>
      <c r="B200" s="14">
        <v>249253596</v>
      </c>
      <c r="C200" s="14">
        <v>670594807.4000001</v>
      </c>
      <c r="D200" s="14">
        <f t="shared" si="5"/>
        <v>919848403.4000001</v>
      </c>
      <c r="E200" s="14">
        <v>788449123.93000054</v>
      </c>
      <c r="F200" s="14">
        <v>779438813.60000062</v>
      </c>
      <c r="G200" s="14">
        <f t="shared" si="4"/>
        <v>131399279.46999955</v>
      </c>
    </row>
    <row r="201" spans="1:7">
      <c r="A201" s="13" t="s">
        <v>85</v>
      </c>
      <c r="B201" s="14">
        <v>51831488</v>
      </c>
      <c r="C201" s="14">
        <v>114788067</v>
      </c>
      <c r="D201" s="14">
        <f t="shared" si="5"/>
        <v>166619555</v>
      </c>
      <c r="E201" s="14">
        <v>155522914.89999983</v>
      </c>
      <c r="F201" s="14">
        <v>152976678.61999986</v>
      </c>
      <c r="G201" s="14">
        <f t="shared" si="4"/>
        <v>11096640.100000173</v>
      </c>
    </row>
    <row r="202" spans="1:7">
      <c r="A202" s="13" t="s">
        <v>86</v>
      </c>
      <c r="B202" s="14">
        <v>38152092</v>
      </c>
      <c r="C202" s="14">
        <v>55850140.899999999</v>
      </c>
      <c r="D202" s="14">
        <f t="shared" si="5"/>
        <v>94002232.900000006</v>
      </c>
      <c r="E202" s="14">
        <v>88965062.189999923</v>
      </c>
      <c r="F202" s="14">
        <v>88964742.339999914</v>
      </c>
      <c r="G202" s="14">
        <f t="shared" si="4"/>
        <v>5037170.7100000829</v>
      </c>
    </row>
    <row r="203" spans="1:7">
      <c r="A203" s="13" t="s">
        <v>87</v>
      </c>
      <c r="B203" s="14">
        <v>59759215</v>
      </c>
      <c r="C203" s="14">
        <v>98319105.399999946</v>
      </c>
      <c r="D203" s="14">
        <f t="shared" si="5"/>
        <v>158078320.39999995</v>
      </c>
      <c r="E203" s="14">
        <v>152300172.78</v>
      </c>
      <c r="F203" s="14">
        <v>150497390.02999997</v>
      </c>
      <c r="G203" s="14">
        <f t="shared" si="4"/>
        <v>5778147.6199999452</v>
      </c>
    </row>
    <row r="204" spans="1:7">
      <c r="A204" s="13" t="s">
        <v>88</v>
      </c>
      <c r="B204" s="14">
        <v>35684720</v>
      </c>
      <c r="C204" s="14">
        <v>179667169.55999997</v>
      </c>
      <c r="D204" s="14">
        <f t="shared" si="5"/>
        <v>215351889.55999997</v>
      </c>
      <c r="E204" s="14">
        <v>200636467.49000004</v>
      </c>
      <c r="F204" s="14">
        <v>195469313.99000007</v>
      </c>
      <c r="G204" s="14">
        <f t="shared" si="4"/>
        <v>14715422.069999933</v>
      </c>
    </row>
    <row r="205" spans="1:7">
      <c r="A205" s="13" t="s">
        <v>89</v>
      </c>
      <c r="B205" s="14">
        <v>71000828</v>
      </c>
      <c r="C205" s="14">
        <v>33735768.109999999</v>
      </c>
      <c r="D205" s="14">
        <f t="shared" si="5"/>
        <v>104736596.11</v>
      </c>
      <c r="E205" s="14">
        <v>103335451.58000001</v>
      </c>
      <c r="F205" s="14">
        <v>103148903.99000002</v>
      </c>
      <c r="G205" s="14">
        <f t="shared" si="4"/>
        <v>1401144.5299999863</v>
      </c>
    </row>
    <row r="206" spans="1:7">
      <c r="A206" s="13" t="s">
        <v>90</v>
      </c>
      <c r="B206" s="14">
        <v>8952795</v>
      </c>
      <c r="C206" s="14">
        <v>136587694.61000001</v>
      </c>
      <c r="D206" s="14">
        <f t="shared" si="5"/>
        <v>145540489.61000001</v>
      </c>
      <c r="E206" s="14">
        <v>115408392.78000003</v>
      </c>
      <c r="F206" s="14">
        <v>112629489.05000003</v>
      </c>
      <c r="G206" s="14">
        <f t="shared" si="4"/>
        <v>30132096.829999983</v>
      </c>
    </row>
    <row r="207" spans="1:7">
      <c r="A207" s="13" t="s">
        <v>91</v>
      </c>
      <c r="B207" s="14">
        <v>19085595</v>
      </c>
      <c r="C207" s="14">
        <v>59940456.350000001</v>
      </c>
      <c r="D207" s="14">
        <f t="shared" si="5"/>
        <v>79026051.349999994</v>
      </c>
      <c r="E207" s="14">
        <v>72332926.23999995</v>
      </c>
      <c r="F207" s="14">
        <v>71340886.099999949</v>
      </c>
      <c r="G207" s="14">
        <f t="shared" si="4"/>
        <v>6693125.1100000441</v>
      </c>
    </row>
    <row r="208" spans="1:7">
      <c r="A208" s="13" t="s">
        <v>92</v>
      </c>
      <c r="B208" s="14">
        <v>7306959</v>
      </c>
      <c r="C208" s="14">
        <v>-805260.11999999988</v>
      </c>
      <c r="D208" s="14">
        <f t="shared" si="5"/>
        <v>6501698.8799999999</v>
      </c>
      <c r="E208" s="14">
        <v>6392476.5999999996</v>
      </c>
      <c r="F208" s="14">
        <v>6391976.75</v>
      </c>
      <c r="G208" s="14">
        <f t="shared" si="4"/>
        <v>109222.28000000026</v>
      </c>
    </row>
    <row r="209" spans="1:7">
      <c r="A209" s="13" t="s">
        <v>93</v>
      </c>
      <c r="B209" s="14">
        <v>2559889</v>
      </c>
      <c r="C209" s="14">
        <v>36694227.719999991</v>
      </c>
      <c r="D209" s="14">
        <f t="shared" si="5"/>
        <v>39254116.719999991</v>
      </c>
      <c r="E209" s="14">
        <v>37412398.989999987</v>
      </c>
      <c r="F209" s="14">
        <v>37145400.399999991</v>
      </c>
      <c r="G209" s="14">
        <f t="shared" si="4"/>
        <v>1841717.7300000042</v>
      </c>
    </row>
    <row r="210" spans="1:7">
      <c r="A210" s="13" t="s">
        <v>94</v>
      </c>
      <c r="B210" s="14">
        <v>3758679</v>
      </c>
      <c r="C210" s="14">
        <v>45398882.989999987</v>
      </c>
      <c r="D210" s="14">
        <f t="shared" si="5"/>
        <v>49157561.989999987</v>
      </c>
      <c r="E210" s="14">
        <v>44922729.429999992</v>
      </c>
      <c r="F210" s="14">
        <v>44780576.119999997</v>
      </c>
      <c r="G210" s="14">
        <f t="shared" si="4"/>
        <v>4234832.5599999949</v>
      </c>
    </row>
    <row r="211" spans="1:7" ht="22.5">
      <c r="A211" s="13" t="s">
        <v>95</v>
      </c>
      <c r="B211" s="14">
        <v>3387147</v>
      </c>
      <c r="C211" s="14">
        <v>40885686.18</v>
      </c>
      <c r="D211" s="14">
        <f t="shared" si="5"/>
        <v>44272833.18</v>
      </c>
      <c r="E211" s="14">
        <v>42761262.849999987</v>
      </c>
      <c r="F211" s="14">
        <v>42482078.699999988</v>
      </c>
      <c r="G211" s="14">
        <f t="shared" si="4"/>
        <v>1511570.3300000131</v>
      </c>
    </row>
    <row r="212" spans="1:7">
      <c r="A212" s="13" t="s">
        <v>96</v>
      </c>
      <c r="B212" s="14">
        <v>4776799</v>
      </c>
      <c r="C212" s="14">
        <v>28384602.369999994</v>
      </c>
      <c r="D212" s="14">
        <f t="shared" si="5"/>
        <v>33161401.369999994</v>
      </c>
      <c r="E212" s="14">
        <v>32093715.509999998</v>
      </c>
      <c r="F212" s="14">
        <v>31790200.359999999</v>
      </c>
      <c r="G212" s="14">
        <f t="shared" si="4"/>
        <v>1067685.8599999957</v>
      </c>
    </row>
    <row r="213" spans="1:7">
      <c r="A213" s="13" t="s">
        <v>97</v>
      </c>
      <c r="B213" s="14">
        <v>1151177</v>
      </c>
      <c r="C213" s="14">
        <v>17883394.190000001</v>
      </c>
      <c r="D213" s="14">
        <f t="shared" si="5"/>
        <v>19034571.190000001</v>
      </c>
      <c r="E213" s="14">
        <v>18086983.809999999</v>
      </c>
      <c r="F213" s="14">
        <v>17427158.479999997</v>
      </c>
      <c r="G213" s="14">
        <f t="shared" si="4"/>
        <v>947587.38000000268</v>
      </c>
    </row>
    <row r="214" spans="1:7">
      <c r="A214" s="13" t="s">
        <v>98</v>
      </c>
      <c r="B214" s="14">
        <v>2546709</v>
      </c>
      <c r="C214" s="14">
        <v>23808535.369999979</v>
      </c>
      <c r="D214" s="14">
        <f t="shared" si="5"/>
        <v>26355244.369999979</v>
      </c>
      <c r="E214" s="14">
        <v>25662532.169999979</v>
      </c>
      <c r="F214" s="14">
        <v>24873680.53999998</v>
      </c>
      <c r="G214" s="14">
        <f t="shared" si="4"/>
        <v>692712.19999999925</v>
      </c>
    </row>
    <row r="215" spans="1:7">
      <c r="A215" s="13" t="s">
        <v>99</v>
      </c>
      <c r="B215" s="14">
        <v>7949290</v>
      </c>
      <c r="C215" s="14">
        <v>27678161.019999985</v>
      </c>
      <c r="D215" s="14">
        <f t="shared" si="5"/>
        <v>35627451.019999981</v>
      </c>
      <c r="E215" s="14">
        <v>34518549.210000008</v>
      </c>
      <c r="F215" s="14">
        <v>33951112.190000005</v>
      </c>
      <c r="G215" s="14">
        <f t="shared" si="4"/>
        <v>1108901.8099999726</v>
      </c>
    </row>
    <row r="216" spans="1:7">
      <c r="A216" s="13" t="s">
        <v>100</v>
      </c>
      <c r="B216" s="14">
        <v>5759070</v>
      </c>
      <c r="C216" s="14">
        <v>106042690.52000004</v>
      </c>
      <c r="D216" s="14">
        <f t="shared" si="5"/>
        <v>111801760.52000004</v>
      </c>
      <c r="E216" s="14">
        <v>98996314.550000072</v>
      </c>
      <c r="F216" s="14">
        <v>97494737.790000081</v>
      </c>
      <c r="G216" s="14">
        <f t="shared" si="4"/>
        <v>12805445.969999969</v>
      </c>
    </row>
    <row r="217" spans="1:7">
      <c r="A217" s="13" t="s">
        <v>101</v>
      </c>
      <c r="B217" s="14">
        <v>5295553</v>
      </c>
      <c r="C217" s="14">
        <v>126633774.64000005</v>
      </c>
      <c r="D217" s="14">
        <f t="shared" si="5"/>
        <v>131929327.64000005</v>
      </c>
      <c r="E217" s="14">
        <v>119333747.82000002</v>
      </c>
      <c r="F217" s="14">
        <v>117038908.52000003</v>
      </c>
      <c r="G217" s="14">
        <f t="shared" si="4"/>
        <v>12595579.820000023</v>
      </c>
    </row>
    <row r="218" spans="1:7">
      <c r="A218" s="13" t="s">
        <v>102</v>
      </c>
      <c r="B218" s="14">
        <v>6176315</v>
      </c>
      <c r="C218" s="14">
        <v>112365526.22999999</v>
      </c>
      <c r="D218" s="14">
        <f t="shared" si="5"/>
        <v>118541841.22999999</v>
      </c>
      <c r="E218" s="14">
        <v>109757458.59999999</v>
      </c>
      <c r="F218" s="14">
        <v>105749603.38</v>
      </c>
      <c r="G218" s="14">
        <f t="shared" si="4"/>
        <v>8784382.6299999952</v>
      </c>
    </row>
    <row r="219" spans="1:7">
      <c r="A219" s="13" t="s">
        <v>103</v>
      </c>
      <c r="B219" s="14">
        <v>3050411</v>
      </c>
      <c r="C219" s="14">
        <v>42996592.100000016</v>
      </c>
      <c r="D219" s="14">
        <f t="shared" si="5"/>
        <v>46047003.100000016</v>
      </c>
      <c r="E219" s="14">
        <v>42769083.140000008</v>
      </c>
      <c r="F219" s="14">
        <v>42121868.470000014</v>
      </c>
      <c r="G219" s="14">
        <f t="shared" si="4"/>
        <v>3277919.9600000083</v>
      </c>
    </row>
    <row r="220" spans="1:7">
      <c r="A220" s="13" t="s">
        <v>104</v>
      </c>
      <c r="B220" s="14">
        <v>2198321</v>
      </c>
      <c r="C220" s="14">
        <v>29005936.319999997</v>
      </c>
      <c r="D220" s="14">
        <f t="shared" si="5"/>
        <v>31204257.319999997</v>
      </c>
      <c r="E220" s="14">
        <v>29759137.250000004</v>
      </c>
      <c r="F220" s="14">
        <v>28893532.200000003</v>
      </c>
      <c r="G220" s="14">
        <f t="shared" si="4"/>
        <v>1445120.0699999928</v>
      </c>
    </row>
    <row r="221" spans="1:7">
      <c r="A221" s="13" t="s">
        <v>105</v>
      </c>
      <c r="B221" s="14">
        <v>4262717</v>
      </c>
      <c r="C221" s="14">
        <v>30426704.399999999</v>
      </c>
      <c r="D221" s="14">
        <f t="shared" si="5"/>
        <v>34689421.399999999</v>
      </c>
      <c r="E221" s="14">
        <v>32428220.379999995</v>
      </c>
      <c r="F221" s="14">
        <v>31834939.919999994</v>
      </c>
      <c r="G221" s="14">
        <f t="shared" si="4"/>
        <v>2261201.0200000033</v>
      </c>
    </row>
    <row r="222" spans="1:7">
      <c r="A222" s="13" t="s">
        <v>106</v>
      </c>
      <c r="B222" s="14">
        <v>6546116</v>
      </c>
      <c r="C222" s="14">
        <v>42959979.489999972</v>
      </c>
      <c r="D222" s="14">
        <f t="shared" si="5"/>
        <v>49506095.489999972</v>
      </c>
      <c r="E222" s="14">
        <v>47566031.979999974</v>
      </c>
      <c r="F222" s="14">
        <v>46725226.479999967</v>
      </c>
      <c r="G222" s="14">
        <f t="shared" si="4"/>
        <v>1940063.5099999979</v>
      </c>
    </row>
    <row r="223" spans="1:7">
      <c r="A223" s="13" t="s">
        <v>107</v>
      </c>
      <c r="B223" s="14">
        <v>9324689</v>
      </c>
      <c r="C223" s="14">
        <v>37082422.049999982</v>
      </c>
      <c r="D223" s="14">
        <f t="shared" si="5"/>
        <v>46407111.049999982</v>
      </c>
      <c r="E223" s="14">
        <v>44856171.529999979</v>
      </c>
      <c r="F223" s="14">
        <v>44317639.30999998</v>
      </c>
      <c r="G223" s="14">
        <f t="shared" si="4"/>
        <v>1550939.5200000033</v>
      </c>
    </row>
    <row r="224" spans="1:7">
      <c r="A224" s="13" t="s">
        <v>108</v>
      </c>
      <c r="B224" s="14">
        <v>1230659</v>
      </c>
      <c r="C224" s="14">
        <v>12604721.999999996</v>
      </c>
      <c r="D224" s="14">
        <f t="shared" si="5"/>
        <v>13835380.999999996</v>
      </c>
      <c r="E224" s="14">
        <v>13048222.529999996</v>
      </c>
      <c r="F224" s="14">
        <v>12553627.609999998</v>
      </c>
      <c r="G224" s="14">
        <f t="shared" si="4"/>
        <v>787158.47000000067</v>
      </c>
    </row>
    <row r="225" spans="1:7">
      <c r="A225" s="13" t="s">
        <v>109</v>
      </c>
      <c r="B225" s="14">
        <v>8360834</v>
      </c>
      <c r="C225" s="14">
        <v>35832777.770000026</v>
      </c>
      <c r="D225" s="14">
        <f t="shared" si="5"/>
        <v>44193611.770000026</v>
      </c>
      <c r="E225" s="14">
        <v>41992096.680000007</v>
      </c>
      <c r="F225" s="14">
        <v>41321188.430000015</v>
      </c>
      <c r="G225" s="14">
        <f t="shared" si="4"/>
        <v>2201515.0900000185</v>
      </c>
    </row>
    <row r="226" spans="1:7">
      <c r="A226" s="13" t="s">
        <v>110</v>
      </c>
      <c r="B226" s="14">
        <v>616282</v>
      </c>
      <c r="C226" s="14">
        <v>20203148.350000005</v>
      </c>
      <c r="D226" s="14">
        <f t="shared" si="5"/>
        <v>20819430.350000005</v>
      </c>
      <c r="E226" s="14">
        <v>19762959.099999994</v>
      </c>
      <c r="F226" s="14">
        <v>19448951.779999994</v>
      </c>
      <c r="G226" s="14">
        <f t="shared" si="4"/>
        <v>1056471.2500000112</v>
      </c>
    </row>
    <row r="227" spans="1:7" ht="22.5">
      <c r="A227" s="13" t="s">
        <v>111</v>
      </c>
      <c r="B227" s="14">
        <v>3863842</v>
      </c>
      <c r="C227" s="14">
        <v>41865462.240000024</v>
      </c>
      <c r="D227" s="14">
        <f t="shared" si="5"/>
        <v>45729304.240000024</v>
      </c>
      <c r="E227" s="14">
        <v>44204309.250000007</v>
      </c>
      <c r="F227" s="14">
        <v>42987600.040000007</v>
      </c>
      <c r="G227" s="14">
        <f t="shared" si="4"/>
        <v>1524994.990000017</v>
      </c>
    </row>
    <row r="228" spans="1:7">
      <c r="A228" s="13" t="s">
        <v>112</v>
      </c>
      <c r="B228" s="14">
        <v>4391723</v>
      </c>
      <c r="C228" s="14">
        <v>31256622.329999998</v>
      </c>
      <c r="D228" s="14">
        <f t="shared" si="5"/>
        <v>35648345.329999998</v>
      </c>
      <c r="E228" s="14">
        <v>34425143.420000009</v>
      </c>
      <c r="F228" s="14">
        <v>33548920.989999995</v>
      </c>
      <c r="G228" s="14">
        <f t="shared" si="4"/>
        <v>1223201.909999989</v>
      </c>
    </row>
    <row r="229" spans="1:7">
      <c r="A229" s="13" t="s">
        <v>113</v>
      </c>
      <c r="B229" s="14">
        <v>4986105</v>
      </c>
      <c r="C229" s="14">
        <v>24020811.879999995</v>
      </c>
      <c r="D229" s="14">
        <f t="shared" si="5"/>
        <v>29006916.879999995</v>
      </c>
      <c r="E229" s="14">
        <v>28326090.43</v>
      </c>
      <c r="F229" s="14">
        <v>27135679.629999999</v>
      </c>
      <c r="G229" s="14">
        <f t="shared" si="4"/>
        <v>680826.44999999553</v>
      </c>
    </row>
    <row r="230" spans="1:7" ht="22.5">
      <c r="A230" s="13" t="s">
        <v>114</v>
      </c>
      <c r="B230" s="14">
        <v>3789663</v>
      </c>
      <c r="C230" s="14">
        <v>18076272.119999994</v>
      </c>
      <c r="D230" s="14">
        <f t="shared" si="5"/>
        <v>21865935.119999994</v>
      </c>
      <c r="E230" s="14">
        <v>21003391.399999987</v>
      </c>
      <c r="F230" s="14">
        <v>20687652.329999987</v>
      </c>
      <c r="G230" s="14">
        <f t="shared" si="4"/>
        <v>862543.72000000626</v>
      </c>
    </row>
    <row r="231" spans="1:7">
      <c r="A231" s="13" t="s">
        <v>115</v>
      </c>
      <c r="B231" s="14">
        <v>5050552</v>
      </c>
      <c r="C231" s="14">
        <v>59554227.580000028</v>
      </c>
      <c r="D231" s="14">
        <f t="shared" si="5"/>
        <v>64604779.580000028</v>
      </c>
      <c r="E231" s="14">
        <v>52251198.950000033</v>
      </c>
      <c r="F231" s="14">
        <v>49416368.160000034</v>
      </c>
      <c r="G231" s="14">
        <f t="shared" si="4"/>
        <v>12353580.629999995</v>
      </c>
    </row>
    <row r="232" spans="1:7">
      <c r="A232" s="13" t="s">
        <v>116</v>
      </c>
      <c r="B232" s="14">
        <v>13800043</v>
      </c>
      <c r="C232" s="14">
        <v>107528404.29999997</v>
      </c>
      <c r="D232" s="14">
        <f t="shared" si="5"/>
        <v>121328447.29999997</v>
      </c>
      <c r="E232" s="14">
        <v>105273765.21999997</v>
      </c>
      <c r="F232" s="14">
        <v>102679191.92999996</v>
      </c>
      <c r="G232" s="14">
        <f t="shared" si="4"/>
        <v>16054682.079999998</v>
      </c>
    </row>
    <row r="233" spans="1:7">
      <c r="A233" s="13" t="s">
        <v>117</v>
      </c>
      <c r="B233" s="14">
        <v>2442245</v>
      </c>
      <c r="C233" s="14">
        <v>113167597.69000003</v>
      </c>
      <c r="D233" s="14">
        <f t="shared" si="5"/>
        <v>115609842.69000003</v>
      </c>
      <c r="E233" s="14">
        <v>88363101.840000033</v>
      </c>
      <c r="F233" s="14">
        <v>79615560.400000036</v>
      </c>
      <c r="G233" s="14">
        <f t="shared" si="4"/>
        <v>27246740.849999994</v>
      </c>
    </row>
    <row r="234" spans="1:7">
      <c r="A234" s="13" t="s">
        <v>118</v>
      </c>
      <c r="B234" s="14">
        <v>9233739</v>
      </c>
      <c r="C234" s="14">
        <v>38973017.75</v>
      </c>
      <c r="D234" s="14">
        <f t="shared" si="5"/>
        <v>48206756.75</v>
      </c>
      <c r="E234" s="14">
        <v>38481445.869999997</v>
      </c>
      <c r="F234" s="14">
        <v>38479741.649999999</v>
      </c>
      <c r="G234" s="14">
        <f t="shared" si="4"/>
        <v>9725310.8800000027</v>
      </c>
    </row>
    <row r="235" spans="1:7">
      <c r="A235" s="13" t="s">
        <v>119</v>
      </c>
      <c r="B235" s="14">
        <v>60264857</v>
      </c>
      <c r="C235" s="14">
        <v>7947476.2900000028</v>
      </c>
      <c r="D235" s="14">
        <f t="shared" si="5"/>
        <v>68212333.290000007</v>
      </c>
      <c r="E235" s="14">
        <v>66100205.130000003</v>
      </c>
      <c r="F235" s="14">
        <v>66098655.780000001</v>
      </c>
      <c r="G235" s="14">
        <f t="shared" si="4"/>
        <v>2112128.1600000039</v>
      </c>
    </row>
    <row r="236" spans="1:7" ht="22.5">
      <c r="A236" s="13" t="s">
        <v>120</v>
      </c>
      <c r="B236" s="14">
        <v>25010089</v>
      </c>
      <c r="C236" s="14">
        <v>26521872.819999997</v>
      </c>
      <c r="D236" s="14">
        <f t="shared" si="5"/>
        <v>51531961.819999993</v>
      </c>
      <c r="E236" s="14">
        <v>49600355.989999995</v>
      </c>
      <c r="F236" s="14">
        <v>49521534.019999996</v>
      </c>
      <c r="G236" s="14">
        <f t="shared" si="4"/>
        <v>1931605.8299999982</v>
      </c>
    </row>
    <row r="237" spans="1:7">
      <c r="A237" s="13" t="s">
        <v>121</v>
      </c>
      <c r="B237" s="14">
        <v>13950697</v>
      </c>
      <c r="C237" s="14">
        <v>74458008.210000023</v>
      </c>
      <c r="D237" s="14">
        <f t="shared" si="5"/>
        <v>88408705.210000023</v>
      </c>
      <c r="E237" s="14">
        <v>86164239.609999955</v>
      </c>
      <c r="F237" s="14">
        <v>85306406.439999953</v>
      </c>
      <c r="G237" s="14">
        <f t="shared" si="4"/>
        <v>2244465.6000000685</v>
      </c>
    </row>
    <row r="238" spans="1:7">
      <c r="A238" s="13" t="s">
        <v>129</v>
      </c>
      <c r="B238" s="14">
        <v>546858</v>
      </c>
      <c r="C238" s="14">
        <v>-370470.04</v>
      </c>
      <c r="D238" s="14">
        <f t="shared" si="5"/>
        <v>176387.96000000002</v>
      </c>
      <c r="E238" s="14">
        <v>166855.97999999998</v>
      </c>
      <c r="F238" s="14">
        <v>166536.13999999998</v>
      </c>
      <c r="G238" s="14">
        <f t="shared" si="4"/>
        <v>9531.9800000000396</v>
      </c>
    </row>
    <row r="239" spans="1:7" ht="22.5">
      <c r="A239" s="13" t="s">
        <v>122</v>
      </c>
      <c r="B239" s="14">
        <v>3094109</v>
      </c>
      <c r="C239" s="14">
        <v>1623637.4000000004</v>
      </c>
      <c r="D239" s="14">
        <f t="shared" si="5"/>
        <v>4717746.4000000004</v>
      </c>
      <c r="E239" s="14">
        <v>4548607.3699999992</v>
      </c>
      <c r="F239" s="14">
        <v>4547162.9999999991</v>
      </c>
      <c r="G239" s="14">
        <f t="shared" si="4"/>
        <v>169139.03000000119</v>
      </c>
    </row>
    <row r="240" spans="1:7">
      <c r="A240" s="13" t="s">
        <v>123</v>
      </c>
      <c r="B240" s="14">
        <v>1465849</v>
      </c>
      <c r="C240" s="14">
        <v>5435807.450000002</v>
      </c>
      <c r="D240" s="14">
        <f t="shared" si="5"/>
        <v>6901656.450000002</v>
      </c>
      <c r="E240" s="14">
        <v>6340939.2400000012</v>
      </c>
      <c r="F240" s="14">
        <v>5760939.2800000003</v>
      </c>
      <c r="G240" s="14">
        <f t="shared" si="4"/>
        <v>560717.21000000089</v>
      </c>
    </row>
    <row r="241" spans="1:7" ht="22.5">
      <c r="A241" s="13" t="s">
        <v>124</v>
      </c>
      <c r="B241" s="14">
        <v>12232157</v>
      </c>
      <c r="C241" s="14">
        <v>71516966.830000058</v>
      </c>
      <c r="D241" s="14">
        <f t="shared" si="5"/>
        <v>83749123.830000058</v>
      </c>
      <c r="E241" s="14">
        <v>79565269.599999994</v>
      </c>
      <c r="F241" s="14">
        <v>77511671.760000005</v>
      </c>
      <c r="G241" s="14">
        <f t="shared" si="4"/>
        <v>4183854.2300000638</v>
      </c>
    </row>
    <row r="242" spans="1:7">
      <c r="A242" s="13" t="s">
        <v>125</v>
      </c>
      <c r="B242" s="14">
        <v>44600</v>
      </c>
      <c r="C242" s="14">
        <v>3489636.0999999996</v>
      </c>
      <c r="D242" s="14">
        <f t="shared" si="5"/>
        <v>3534236.0999999996</v>
      </c>
      <c r="E242" s="14">
        <v>3533560.0999999996</v>
      </c>
      <c r="F242" s="14">
        <v>3533560.0999999996</v>
      </c>
      <c r="G242" s="14">
        <f t="shared" si="4"/>
        <v>676</v>
      </c>
    </row>
    <row r="243" spans="1:7">
      <c r="A243" s="13"/>
      <c r="B243" s="14"/>
      <c r="C243" s="14"/>
      <c r="D243" s="14">
        <f t="shared" si="5"/>
        <v>0</v>
      </c>
      <c r="E243" s="14"/>
      <c r="F243" s="14"/>
      <c r="G243" s="14">
        <f t="shared" si="4"/>
        <v>0</v>
      </c>
    </row>
    <row r="244" spans="1:7" ht="5.0999999999999996" customHeight="1">
      <c r="A244" s="16"/>
      <c r="B244" s="14"/>
      <c r="C244" s="14"/>
      <c r="D244" s="14"/>
      <c r="E244" s="14"/>
      <c r="F244" s="14"/>
      <c r="G244" s="14"/>
    </row>
    <row r="245" spans="1:7">
      <c r="A245" s="11" t="s">
        <v>130</v>
      </c>
      <c r="B245" s="12">
        <f>B5+B125</f>
        <v>5934293331</v>
      </c>
      <c r="C245" s="12">
        <f t="shared" ref="C245:G245" si="6">C5+C125</f>
        <v>6967629468.749999</v>
      </c>
      <c r="D245" s="12">
        <f t="shared" si="6"/>
        <v>12901922799.749996</v>
      </c>
      <c r="E245" s="12">
        <f t="shared" si="6"/>
        <v>11823366283.980003</v>
      </c>
      <c r="F245" s="12">
        <f t="shared" si="6"/>
        <v>11654035763.490002</v>
      </c>
      <c r="G245" s="12">
        <f t="shared" si="6"/>
        <v>1078556515.769999</v>
      </c>
    </row>
    <row r="246" spans="1:7" ht="5.0999999999999996" customHeight="1">
      <c r="A246" s="17"/>
      <c r="B246" s="18"/>
      <c r="C246" s="18"/>
      <c r="D246" s="18"/>
      <c r="E246" s="18"/>
      <c r="F246" s="18"/>
      <c r="G246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2018-11-30T20:37:37Z</dcterms:created>
  <dcterms:modified xsi:type="dcterms:W3CDTF">2018-11-30T20:39:15Z</dcterms:modified>
</cp:coreProperties>
</file>