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4" state="hidden" r:id="rId1"/>
    <sheet name="F1 2T 2017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/>
  <c r="B38"/>
  <c r="C35"/>
  <c r="B35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E6"/>
  <c r="C6"/>
  <c r="B6"/>
  <c r="E76" l="1"/>
  <c r="F76"/>
  <c r="F44"/>
  <c r="F56" s="1"/>
  <c r="E44"/>
  <c r="E56" s="1"/>
  <c r="B44"/>
  <c r="B59" s="1"/>
  <c r="C44"/>
  <c r="C59" s="1"/>
  <c r="E78" l="1"/>
  <c r="F78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<sst xmlns="http://schemas.openxmlformats.org/spreadsheetml/2006/main" count="121" uniqueCount="120">
  <si>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</si>
  <si>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</si>
  <si>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</si>
  <si>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</si>
  <si>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</si>
  <si>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</si>
  <si>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</si>
  <si>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</si>
  <si>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</si>
  <si>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</si>
  <si>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</si>
  <si>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</si>
  <si>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</si>
  <si>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</si>
  <si>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</si>
  <si>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</si>
  <si>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</si>
  <si>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</si>
  <si>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</si>
  <si>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</si>
  <si>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</si>
  <si>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</si>
  <si>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</si>
  <si>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</si>
  <si>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</si>
  <si>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</si>
  <si>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</si>
  <si>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</si>
  <si>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</si>
  <si>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</si>
  <si>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</si>
  <si>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</si>
  <si>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</si>
  <si>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</si>
  <si>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</si>
  <si>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</si>
  <si>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</si>
  <si>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</si>
  <si>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</si>
  <si>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</si>
  <si>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</si>
  <si>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</si>
  <si>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</si>
  <si>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</si>
  <si>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</si>
  <si>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</si>
  <si>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</si>
  <si>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</si>
  <si>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</si>
  <si>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</si>
  <si>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</si>
  <si>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</si>
  <si>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</si>
  <si>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</si>
  <si>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</si>
  <si>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</si>
  <si>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</si>
  <si>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</si>
  <si>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</si>
  <si>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</si>
  <si>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</si>
  <si>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</si>
  <si>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</si>
  <si>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</si>
  <si>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</si>
  <si>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</si>
  <si>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</si>
  <si>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</si>
  <si>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</si>
  <si>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</si>
  <si>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</si>
  <si>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</si>
  <si>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</si>
  <si>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</si>
  <si>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</si>
  <si>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</si>
  <si>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</si>
  <si>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</si>
  <si>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</si>
  <si>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</si>
  <si>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</si>
  <si>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</si>
  <si>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</si>
  <si>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</si>
  <si>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</si>
  <si>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</si>
  <si>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</si>
  <si>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</si>
  <si>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</si>
  <si>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</si>
  <si>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</si>
  <si>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</si>
  <si>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</si>
  <si>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</si>
  <si>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</si>
  <si>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</si>
  <si>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</si>
  <si>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</si>
  <si>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</si>
  <si>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</si>
  <si>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</si>
  <si>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</si>
  <si>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</si>
  <si>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</si>
  <si>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</si>
  <si>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</si>
  <si>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</si>
  <si>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</si>
  <si>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</si>
  <si>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</si>
  <si>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</si>
  <si>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</si>
  <si>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</si>
  <si>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</si>
  <si>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</si>
  <si>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</si>
  <si>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</si>
  <si>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</si>
  <si>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</si>
  <si>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SALUD PUBLICA DEL ESTADO DE GUANAJUATO
Estado de Situación Financiera Detallado - LDF
al 30 de Junio de 2017 y al 31 de Diciembre de 2016
PESOS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</si>
</sst>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workbookViewId="0">
      <selection activeCell="A5" sqref="A5"/>
    </sheetView>
  </sheetViews>
  <sheetFormatPr baseColWidth="10" defaultRowHeight="11.25"/>
  <cols>
    <col min="1" max="1" width="65.83203125" style="18" customWidth="1"/>
    <col min="2" max="3" width="15.832031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2382851374.75</v>
      </c>
      <c r="C6" s="9">
        <f>SUM(C7:C13)</f>
        <v>2189360603.0799999</v>
      </c>
      <c r="D6" s="5" t="s">
        <v>6</v>
      </c>
      <c r="E6" s="9">
        <f>SUM(E7:E15)</f>
        <v>677997999.49000001</v>
      </c>
      <c r="F6" s="9">
        <f>SUM(F7:F15)</f>
        <v>905517641.79999995</v>
      </c>
    </row>
    <row r="7" spans="1:6">
      <c r="A7" s="10" t="s">
        <v>7</v>
      </c>
      <c r="B7" s="9">
        <v>13340</v>
      </c>
      <c r="C7" s="9">
        <v>13340</v>
      </c>
      <c r="D7" s="11" t="s">
        <v>8</v>
      </c>
      <c r="E7" s="9">
        <v>-9621474.1199999992</v>
      </c>
      <c r="F7" s="9">
        <v>-12002507.42</v>
      </c>
    </row>
    <row r="8" spans="1:6">
      <c r="A8" s="10" t="s">
        <v>9</v>
      </c>
      <c r="B8" s="9">
        <v>2382838034.75</v>
      </c>
      <c r="C8" s="9">
        <v>2189347263.0799999</v>
      </c>
      <c r="D8" s="11" t="s">
        <v>10</v>
      </c>
      <c r="E8" s="9">
        <v>12936591.189999999</v>
      </c>
      <c r="F8" s="9">
        <v>178507747.72999999</v>
      </c>
    </row>
    <row r="9" spans="1:6">
      <c r="A9" s="10" t="s">
        <v>11</v>
      </c>
      <c r="B9" s="9"/>
      <c r="C9" s="9"/>
      <c r="D9" s="11" t="s">
        <v>12</v>
      </c>
      <c r="E9" s="9">
        <v>102728121.38</v>
      </c>
      <c r="F9" s="9">
        <v>84205714.109999999</v>
      </c>
    </row>
    <row r="10" spans="1:6">
      <c r="A10" s="10" t="s">
        <v>13</v>
      </c>
      <c r="B10" s="9"/>
      <c r="C10" s="9"/>
      <c r="D10" s="11" t="s">
        <v>14</v>
      </c>
      <c r="E10" s="9">
        <v>119769695.59999999</v>
      </c>
      <c r="F10" s="9">
        <v>113170715.67</v>
      </c>
    </row>
    <row r="11" spans="1:6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150493556.19999999</v>
      </c>
      <c r="F13" s="9">
        <v>128854708.37</v>
      </c>
    </row>
    <row r="14" spans="1:6">
      <c r="A14" s="3" t="s">
        <v>21</v>
      </c>
      <c r="B14" s="9">
        <f>SUM(B15:B21)</f>
        <v>260470459.19999999</v>
      </c>
      <c r="C14" s="9">
        <f>SUM(C15:C21)</f>
        <v>328264993.68000001</v>
      </c>
      <c r="D14" s="11" t="s">
        <v>22</v>
      </c>
      <c r="E14" s="9"/>
      <c r="F14" s="9"/>
    </row>
    <row r="15" spans="1:6">
      <c r="A15" s="10" t="s">
        <v>23</v>
      </c>
      <c r="B15" s="9">
        <v>0</v>
      </c>
      <c r="C15" s="9">
        <v>0</v>
      </c>
      <c r="D15" s="11" t="s">
        <v>24</v>
      </c>
      <c r="E15" s="9">
        <v>301691509.24000001</v>
      </c>
      <c r="F15" s="9">
        <v>412781263.33999997</v>
      </c>
    </row>
    <row r="16" spans="1:6">
      <c r="A16" s="10" t="s">
        <v>25</v>
      </c>
      <c r="B16" s="9">
        <v>192912950.46000001</v>
      </c>
      <c r="C16" s="9">
        <v>302994312.68000001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67557508.739999995</v>
      </c>
      <c r="C17" s="9">
        <v>25270681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529699548.45000005</v>
      </c>
      <c r="C22" s="9">
        <f>SUM(C23:C27)</f>
        <v>472511138.37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28342411.350000001</v>
      </c>
      <c r="C23" s="9">
        <v>28338596.350000001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501357137.10000002</v>
      </c>
      <c r="C26" s="9">
        <v>444172542.01999998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27522056.210000001</v>
      </c>
      <c r="C28" s="9">
        <f>SUM(C29:C33)</f>
        <v>86554166.5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27522056.210000001</v>
      </c>
      <c r="C29" s="9">
        <v>86554166.5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9634000</v>
      </c>
      <c r="C38" s="9">
        <f>SUM(C39:C42)</f>
        <v>9634000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9634000</v>
      </c>
      <c r="C39" s="9">
        <v>9634000</v>
      </c>
      <c r="D39" s="5" t="s">
        <v>72</v>
      </c>
      <c r="E39" s="9">
        <f>SUM(E40:E42)</f>
        <v>955235.37</v>
      </c>
      <c r="F39" s="9">
        <f>SUM(F40:F42)</f>
        <v>145.08999999999997</v>
      </c>
    </row>
    <row r="40" spans="1:6">
      <c r="A40" s="10" t="s">
        <v>73</v>
      </c>
      <c r="B40" s="9"/>
      <c r="C40" s="9"/>
      <c r="D40" s="11" t="s">
        <v>74</v>
      </c>
      <c r="E40" s="9">
        <v>955329.85</v>
      </c>
      <c r="F40" s="9">
        <v>260.39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-94.48</v>
      </c>
      <c r="F42" s="9">
        <v>-115.3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3210177438.6099997</v>
      </c>
      <c r="C44" s="7">
        <f>C6+C14+C22+C28+C34+C35+C38</f>
        <v>3086324901.6299996</v>
      </c>
      <c r="D44" s="8" t="s">
        <v>80</v>
      </c>
      <c r="E44" s="7">
        <f>E6+E16+E20+E23+E24+E28+E35+E39</f>
        <v>678953234.86000001</v>
      </c>
      <c r="F44" s="7">
        <f>F6+F16+F20+F23+F24+F28+F35+F39</f>
        <v>905517786.88999999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3785171099.8699999</v>
      </c>
      <c r="C49" s="9">
        <v>3544219569.2800002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3168635381.9099998</v>
      </c>
      <c r="C50" s="9">
        <v>3156997165.9699998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-1804328743.8099999</v>
      </c>
      <c r="C52" s="9">
        <v>-1810804196.8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678953234.86000001</v>
      </c>
      <c r="F56" s="7">
        <f>F54+F44</f>
        <v>905517786.88999999</v>
      </c>
    </row>
    <row r="57" spans="1:6">
      <c r="A57" s="12" t="s">
        <v>100</v>
      </c>
      <c r="B57" s="7">
        <f>SUM(B47:B55)</f>
        <v>5149477737.9699993</v>
      </c>
      <c r="C57" s="7">
        <f>SUM(C47:C55)</f>
        <v>4890412538.4499998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8359655176.579999</v>
      </c>
      <c r="C59" s="7">
        <f>C44+C57</f>
        <v>7976737440.0799999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5004025495.6400003</v>
      </c>
      <c r="F60" s="9">
        <f>SUM(F61:F63)</f>
        <v>4425128332.0500002</v>
      </c>
    </row>
    <row r="61" spans="1:6">
      <c r="A61" s="13"/>
      <c r="B61" s="9"/>
      <c r="C61" s="9"/>
      <c r="D61" s="5" t="s">
        <v>104</v>
      </c>
      <c r="E61" s="9">
        <v>4994915895.54</v>
      </c>
      <c r="F61" s="9">
        <v>4416018731.9499998</v>
      </c>
    </row>
    <row r="62" spans="1:6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>
      <c r="A63" s="13"/>
      <c r="B63" s="9"/>
      <c r="C63" s="9"/>
      <c r="D63" s="5" t="s">
        <v>106</v>
      </c>
      <c r="E63" s="9">
        <v>9109600.0999999996</v>
      </c>
      <c r="F63" s="9">
        <v>9109600.0999999996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2676676446.0799999</v>
      </c>
      <c r="F65" s="9">
        <f>SUM(F66:F70)</f>
        <v>2646091321.1399999</v>
      </c>
    </row>
    <row r="66" spans="1:6">
      <c r="A66" s="13"/>
      <c r="B66" s="9"/>
      <c r="C66" s="9"/>
      <c r="D66" s="5" t="s">
        <v>108</v>
      </c>
      <c r="E66" s="9">
        <v>423562189.52999997</v>
      </c>
      <c r="F66" s="9">
        <v>-932852287.09000003</v>
      </c>
    </row>
    <row r="67" spans="1:6">
      <c r="A67" s="13"/>
      <c r="B67" s="9"/>
      <c r="C67" s="9"/>
      <c r="D67" s="5" t="s">
        <v>109</v>
      </c>
      <c r="E67" s="9">
        <v>2204544169.9200001</v>
      </c>
      <c r="F67" s="9">
        <v>3511272770.9699998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48570086.630000003</v>
      </c>
      <c r="F70" s="9">
        <v>67670837.260000005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7680701941.7200003</v>
      </c>
      <c r="F76" s="7">
        <f>F60+F65+F72</f>
        <v>7071219653.1900005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8359655176.5799999</v>
      </c>
      <c r="F78" s="7">
        <f>F56+F76</f>
        <v>7976737440.0800009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 2T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2017-01-11T17:17:46Z</dcterms:created>
  <dcterms:modified xsi:type="dcterms:W3CDTF">2018-11-23T20:14:08Z</dcterms:modified>
</cp:coreProperties>
</file>