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0325" sheetId="1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E3"/>
  <c r="D3"/>
  <c r="C14"/>
  <c r="C3"/>
  <c r="E24" l="1"/>
  <c r="D24"/>
  <c r="C24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<sst xmlns="http://schemas.openxmlformats.org/spreadsheetml/2006/main" count="28" uniqueCount="27">
  <si>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</si>
  <si>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</si>
  <si>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</si>
  <si>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</si>
  <si>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</si>
  <si>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</si>
  <si>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</si>
  <si>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</si>
  <si>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</si>
  <si>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</si>
  <si>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</si>
  <si>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</si>
  <si>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</si>
  <si>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</si>
  <si>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</si>
  <si>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</si>
  <si>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</si>
  <si>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</si>
  <si>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</si>
  <si>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</si>
  <si>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</si>
  <si>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</si>
  <si>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</si>
  <si>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</si>
  <si>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</si>
  <si>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</si>
  <si>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DE SALUD PUBLICA DEL ESTADO DE GUANAJUATO
Flujo de Fondos
Del 1 de Enero al 30 de Septiembre de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</si>
</sst>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workbookViewId="0">
      <selection activeCell="C17" sqref="C17"/>
    </sheetView>
  </sheetViews>
  <sheetFormatPr baseColWidth="10" defaultRowHeight="11.25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>
      <c r="A1" s="20" t="s">
        <v>26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5934293331</v>
      </c>
      <c r="D3" s="3">
        <f t="shared" ref="D3:E3" si="0">SUM(D4:D13)</f>
        <v>8592019268.7399998</v>
      </c>
      <c r="E3" s="4">
        <f t="shared" si="0"/>
        <v>8592019268.7399998</v>
      </c>
    </row>
    <row r="4" spans="1:5">
      <c r="A4" s="5"/>
      <c r="B4" s="14" t="s">
        <v>1</v>
      </c>
      <c r="C4" s="6">
        <v>0</v>
      </c>
      <c r="D4" s="6">
        <v>0</v>
      </c>
      <c r="E4" s="7">
        <v>0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0</v>
      </c>
      <c r="D6" s="6">
        <v>0</v>
      </c>
      <c r="E6" s="7">
        <v>0</v>
      </c>
    </row>
    <row r="7" spans="1:5">
      <c r="A7" s="5"/>
      <c r="B7" s="14" t="s">
        <v>4</v>
      </c>
      <c r="C7" s="6">
        <v>0</v>
      </c>
      <c r="D7" s="6">
        <v>0</v>
      </c>
      <c r="E7" s="7">
        <v>0</v>
      </c>
    </row>
    <row r="8" spans="1:5">
      <c r="A8" s="5"/>
      <c r="B8" s="14" t="s">
        <v>5</v>
      </c>
      <c r="C8" s="6">
        <v>2687734</v>
      </c>
      <c r="D8" s="6">
        <v>38249076.259999998</v>
      </c>
      <c r="E8" s="7">
        <v>38249076.259999998</v>
      </c>
    </row>
    <row r="9" spans="1:5">
      <c r="A9" s="5"/>
      <c r="B9" s="14" t="s">
        <v>6</v>
      </c>
      <c r="C9" s="6">
        <v>0</v>
      </c>
      <c r="D9" s="6">
        <v>1623571839.6500001</v>
      </c>
      <c r="E9" s="7">
        <v>1623571839.6500001</v>
      </c>
    </row>
    <row r="10" spans="1:5">
      <c r="A10" s="5"/>
      <c r="B10" s="14" t="s">
        <v>7</v>
      </c>
      <c r="C10" s="6">
        <v>0</v>
      </c>
      <c r="D10" s="6">
        <v>7264980</v>
      </c>
      <c r="E10" s="7">
        <v>7264980</v>
      </c>
    </row>
    <row r="11" spans="1:5">
      <c r="A11" s="5"/>
      <c r="B11" s="14" t="s">
        <v>8</v>
      </c>
      <c r="C11" s="6">
        <v>3125701152.4000001</v>
      </c>
      <c r="D11" s="6">
        <v>4981042184.1800003</v>
      </c>
      <c r="E11" s="7">
        <v>4981042184.1800003</v>
      </c>
    </row>
    <row r="12" spans="1:5">
      <c r="A12" s="5"/>
      <c r="B12" s="14" t="s">
        <v>9</v>
      </c>
      <c r="C12" s="6">
        <v>2805904444.5999999</v>
      </c>
      <c r="D12" s="6">
        <v>1941891188.6500001</v>
      </c>
      <c r="E12" s="7">
        <v>1941891188.6500001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5934293331</v>
      </c>
      <c r="D14" s="9">
        <f t="shared" ref="D14:E14" si="1">SUM(D15:D23)</f>
        <v>6385408509.8899994</v>
      </c>
      <c r="E14" s="10">
        <f t="shared" si="1"/>
        <v>6204193188.3599997</v>
      </c>
    </row>
    <row r="15" spans="1:5">
      <c r="A15" s="5"/>
      <c r="B15" s="14" t="s">
        <v>12</v>
      </c>
      <c r="C15" s="6">
        <v>3626333619</v>
      </c>
      <c r="D15" s="6">
        <v>3557630664.73</v>
      </c>
      <c r="E15" s="7">
        <v>3557630664.73</v>
      </c>
    </row>
    <row r="16" spans="1:5">
      <c r="A16" s="5"/>
      <c r="B16" s="14" t="s">
        <v>13</v>
      </c>
      <c r="C16" s="6">
        <v>636343701.25999999</v>
      </c>
      <c r="D16" s="6">
        <v>1237514757.52</v>
      </c>
      <c r="E16" s="7">
        <v>1158139955.23</v>
      </c>
    </row>
    <row r="17" spans="1:7">
      <c r="A17" s="5"/>
      <c r="B17" s="14" t="s">
        <v>14</v>
      </c>
      <c r="C17" s="6">
        <v>900774821.74000001</v>
      </c>
      <c r="D17" s="6">
        <v>1361549201.96</v>
      </c>
      <c r="E17" s="7">
        <v>1260093723.1900001</v>
      </c>
      <c r="G17" s="25"/>
    </row>
    <row r="18" spans="1:7">
      <c r="A18" s="5"/>
      <c r="B18" s="14" t="s">
        <v>9</v>
      </c>
      <c r="C18" s="6">
        <v>9262310</v>
      </c>
      <c r="D18" s="6">
        <v>1550000</v>
      </c>
      <c r="E18" s="7">
        <v>1550000</v>
      </c>
    </row>
    <row r="19" spans="1:7">
      <c r="A19" s="5"/>
      <c r="B19" s="14" t="s">
        <v>15</v>
      </c>
      <c r="C19" s="6">
        <v>15243743</v>
      </c>
      <c r="D19" s="6">
        <v>48426003.149999999</v>
      </c>
      <c r="E19" s="7">
        <v>48426003.149999999</v>
      </c>
    </row>
    <row r="20" spans="1:7">
      <c r="A20" s="5"/>
      <c r="B20" s="14" t="s">
        <v>16</v>
      </c>
      <c r="C20" s="6">
        <v>473000000</v>
      </c>
      <c r="D20" s="6">
        <v>178737882.53</v>
      </c>
      <c r="E20" s="7">
        <v>178352842.06</v>
      </c>
    </row>
    <row r="21" spans="1:7">
      <c r="A21" s="5"/>
      <c r="B21" s="14" t="s">
        <v>17</v>
      </c>
      <c r="C21" s="6">
        <v>273335136</v>
      </c>
      <c r="D21" s="6">
        <v>0</v>
      </c>
      <c r="E21" s="7">
        <v>0</v>
      </c>
    </row>
    <row r="22" spans="1:7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>
      <c r="A24" s="11"/>
      <c r="B24" s="15" t="s">
        <v>20</v>
      </c>
      <c r="C24" s="12">
        <f>C3-C14</f>
        <v>0</v>
      </c>
      <c r="D24" s="12">
        <f>D3-D14</f>
        <v>2206610758.8500004</v>
      </c>
      <c r="E24" s="13">
        <f>E3-E14</f>
        <v>2387826080.3800001</v>
      </c>
    </row>
    <row r="25" spans="1:7">
      <c r="A25" s="1" t="s">
        <v>25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2018-12-21T19:56:55Z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