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E1E646C0-6389-4957-A964-71E97D6C055F}" xr6:coauthVersionLast="36" xr6:coauthVersionMax="36" xr10:uidLastSave="{00000000-0000-0000-0000-000000000000}"/>
  <bookViews>
    <workbookView xWindow="0" yWindow="0" windowWidth="28800" windowHeight="10605" xr2:uid="{B29E62A3-87AF-4EB8-9437-FABF4D80495C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<sst xmlns="http://schemas.openxmlformats.org/spreadsheetml/2006/main" count="45" uniqueCount="37">
  <si>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31 de Marzo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</si>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</sst>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7">
    <xf numFmtId="0" fontId="0" fillId="0" borderId="0" xfId="0"/>
    <xf numFmtId="0" fontId="3" fillId="0" borderId="0" xfId="1" applyFont="1"/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/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5" fillId="0" borderId="20" xfId="0" applyNumberFormat="1" applyFont="1" applyBorder="1"/>
    <xf numFmtId="3" fontId="5" fillId="0" borderId="21" xfId="0" applyNumberFormat="1" applyFont="1" applyBorder="1"/>
    <xf numFmtId="3" fontId="3" fillId="0" borderId="0" xfId="0" applyNumberFormat="1" applyFont="1" applyBorder="1"/>
    <xf numFmtId="3" fontId="3" fillId="0" borderId="11" xfId="0" applyNumberFormat="1" applyFont="1" applyBorder="1"/>
    <xf numFmtId="3" fontId="3" fillId="0" borderId="0" xfId="1" applyNumberFormat="1" applyFont="1"/>
    <xf numFmtId="3" fontId="5" fillId="0" borderId="0" xfId="0" applyNumberFormat="1" applyFont="1" applyBorder="1"/>
    <xf numFmtId="3" fontId="5" fillId="0" borderId="11" xfId="0" applyNumberFormat="1" applyFont="1" applyBorder="1"/>
    <xf numFmtId="0" fontId="4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0" fontId="3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3">
    <cellStyle name="Normal" xfId="0" builtinId="0"/>
    <cellStyle name="Normal 2 2" xfId="2" xr:uid="{B2271856-3137-4A97-8166-4E7EE9DD39E5}"/>
    <cellStyle name="Normal 2 25" xfId="1" xr:uid="{3E23DF4D-8084-4D6A-BF5E-570EED91CE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BF46-FBF2-4033-8863-35F539606E9E}">
  <sheetPr>
    <tabColor theme="5" tint="-0.249977111117893"/>
    <pageSetUpPr fitToPage="1"/>
  </sheetPr>
  <dimension ref="A1:F42"/>
  <sheetViews>
    <sheetView showGridLines="0" tabSelected="1" workbookViewId="0">
      <selection sqref="A1:E1"/>
    </sheetView>
  </sheetViews>
  <sheetFormatPr baseColWidth="10" defaultColWidth="13.33203125" defaultRowHeight="11.25" x14ac:dyDescent="0.2"/>
  <cols>
    <col min="1" max="1" width="3.1640625" style="1" customWidth="1"/>
    <col min="2" max="2" width="51.33203125" style="1" customWidth="1"/>
    <col min="3" max="5" width="25.5" style="1" customWidth="1"/>
    <col min="6" max="16384" width="13.33203125" style="1"/>
  </cols>
  <sheetData>
    <row r="1" spans="1:5" ht="38.25" customHeight="1" thickBot="1" x14ac:dyDescent="0.25">
      <c r="A1" s="40" t="s">
        <v>0</v>
      </c>
      <c r="B1" s="41"/>
      <c r="C1" s="41"/>
      <c r="D1" s="41"/>
      <c r="E1" s="42"/>
    </row>
    <row r="2" spans="1:5" ht="23.25" thickBot="1" x14ac:dyDescent="0.25">
      <c r="A2" s="43" t="s">
        <v>1</v>
      </c>
      <c r="B2" s="44"/>
      <c r="C2" s="2" t="s">
        <v>2</v>
      </c>
      <c r="D2" s="3" t="s">
        <v>3</v>
      </c>
      <c r="E2" s="2" t="s">
        <v>4</v>
      </c>
    </row>
    <row r="3" spans="1:5" x14ac:dyDescent="0.2">
      <c r="A3" s="4" t="s">
        <v>5</v>
      </c>
      <c r="B3" s="5"/>
      <c r="C3" s="6">
        <f>SUM(C4:C13)</f>
        <v>15613367493.970001</v>
      </c>
      <c r="D3" s="6">
        <f t="shared" ref="D3:E3" si="0">SUM(D4:D13)</f>
        <v>4089552366.46</v>
      </c>
      <c r="E3" s="7">
        <f t="shared" si="0"/>
        <v>4084019517.6599998</v>
      </c>
    </row>
    <row r="4" spans="1:5" x14ac:dyDescent="0.2">
      <c r="A4" s="8"/>
      <c r="B4" s="9" t="s">
        <v>6</v>
      </c>
      <c r="C4" s="10">
        <v>0</v>
      </c>
      <c r="D4" s="10">
        <v>0</v>
      </c>
      <c r="E4" s="11">
        <v>0</v>
      </c>
    </row>
    <row r="5" spans="1:5" x14ac:dyDescent="0.2">
      <c r="A5" s="8"/>
      <c r="B5" s="9" t="s">
        <v>7</v>
      </c>
      <c r="C5" s="10">
        <v>0</v>
      </c>
      <c r="D5" s="10">
        <v>0</v>
      </c>
      <c r="E5" s="11">
        <v>0</v>
      </c>
    </row>
    <row r="6" spans="1:5" x14ac:dyDescent="0.2">
      <c r="A6" s="8"/>
      <c r="B6" s="9" t="s">
        <v>8</v>
      </c>
      <c r="C6" s="10">
        <v>0</v>
      </c>
      <c r="D6" s="10">
        <v>0</v>
      </c>
      <c r="E6" s="11">
        <v>0</v>
      </c>
    </row>
    <row r="7" spans="1:5" x14ac:dyDescent="0.2">
      <c r="A7" s="8"/>
      <c r="B7" s="9" t="s">
        <v>9</v>
      </c>
      <c r="C7" s="10">
        <v>0</v>
      </c>
      <c r="D7" s="10">
        <v>0</v>
      </c>
      <c r="E7" s="11">
        <v>0</v>
      </c>
    </row>
    <row r="8" spans="1:5" x14ac:dyDescent="0.2">
      <c r="A8" s="8"/>
      <c r="B8" s="9" t="s">
        <v>10</v>
      </c>
      <c r="C8" s="10">
        <v>0</v>
      </c>
      <c r="D8" s="10">
        <v>0</v>
      </c>
      <c r="E8" s="11">
        <v>0</v>
      </c>
    </row>
    <row r="9" spans="1:5" x14ac:dyDescent="0.2">
      <c r="A9" s="8"/>
      <c r="B9" s="9" t="s">
        <v>11</v>
      </c>
      <c r="C9" s="10">
        <v>0</v>
      </c>
      <c r="D9" s="10">
        <v>0</v>
      </c>
      <c r="E9" s="11">
        <v>0</v>
      </c>
    </row>
    <row r="10" spans="1:5" x14ac:dyDescent="0.2">
      <c r="A10" s="8"/>
      <c r="B10" s="9" t="s">
        <v>12</v>
      </c>
      <c r="C10" s="10">
        <v>25472314</v>
      </c>
      <c r="D10" s="10">
        <v>14136311.77</v>
      </c>
      <c r="E10" s="11">
        <v>14136311.77</v>
      </c>
    </row>
    <row r="11" spans="1:5" x14ac:dyDescent="0.2">
      <c r="A11" s="8"/>
      <c r="B11" s="9" t="s">
        <v>13</v>
      </c>
      <c r="C11" s="10">
        <v>8459393555</v>
      </c>
      <c r="D11" s="10">
        <v>2051215974.8499999</v>
      </c>
      <c r="E11" s="11">
        <v>2045683126.05</v>
      </c>
    </row>
    <row r="12" spans="1:5" x14ac:dyDescent="0.2">
      <c r="A12" s="8"/>
      <c r="B12" s="9" t="s">
        <v>14</v>
      </c>
      <c r="C12" s="10">
        <v>7128501624.9700003</v>
      </c>
      <c r="D12" s="10">
        <v>2024200079.8399999</v>
      </c>
      <c r="E12" s="11">
        <v>2024200079.8399999</v>
      </c>
    </row>
    <row r="13" spans="1:5" x14ac:dyDescent="0.2">
      <c r="A13" s="12"/>
      <c r="B13" s="9" t="s">
        <v>15</v>
      </c>
      <c r="C13" s="10">
        <v>0</v>
      </c>
      <c r="D13" s="10">
        <v>0</v>
      </c>
      <c r="E13" s="11">
        <v>0</v>
      </c>
    </row>
    <row r="14" spans="1:5" x14ac:dyDescent="0.2">
      <c r="A14" s="13" t="s">
        <v>16</v>
      </c>
      <c r="B14" s="14"/>
      <c r="C14" s="15">
        <f>SUM(C15:C23)</f>
        <v>15613367493.969999</v>
      </c>
      <c r="D14" s="15">
        <f t="shared" ref="D14:E14" si="1">SUM(D15:D23)</f>
        <v>2839341756.52</v>
      </c>
      <c r="E14" s="16">
        <f t="shared" si="1"/>
        <v>2839341756.52</v>
      </c>
    </row>
    <row r="15" spans="1:5" x14ac:dyDescent="0.2">
      <c r="A15" s="8"/>
      <c r="B15" s="9" t="s">
        <v>17</v>
      </c>
      <c r="C15" s="10">
        <v>9119613862.4799995</v>
      </c>
      <c r="D15" s="10">
        <v>1991649327.8900001</v>
      </c>
      <c r="E15" s="11">
        <v>1991649327.8900001</v>
      </c>
    </row>
    <row r="16" spans="1:5" x14ac:dyDescent="0.2">
      <c r="A16" s="8"/>
      <c r="B16" s="9" t="s">
        <v>18</v>
      </c>
      <c r="C16" s="10">
        <v>2935808978.8200002</v>
      </c>
      <c r="D16" s="10">
        <v>287923234.00999999</v>
      </c>
      <c r="E16" s="11">
        <v>287923234.00999999</v>
      </c>
    </row>
    <row r="17" spans="1:6" x14ac:dyDescent="0.2">
      <c r="A17" s="8"/>
      <c r="B17" s="9" t="s">
        <v>19</v>
      </c>
      <c r="C17" s="10">
        <v>3245421945.6700001</v>
      </c>
      <c r="D17" s="10">
        <v>536388530.12</v>
      </c>
      <c r="E17" s="11">
        <v>536388530.12</v>
      </c>
    </row>
    <row r="18" spans="1:6" x14ac:dyDescent="0.2">
      <c r="A18" s="8"/>
      <c r="B18" s="9" t="s">
        <v>14</v>
      </c>
      <c r="C18" s="10">
        <v>1408886</v>
      </c>
      <c r="D18" s="10">
        <v>0</v>
      </c>
      <c r="E18" s="11">
        <v>0</v>
      </c>
    </row>
    <row r="19" spans="1:6" x14ac:dyDescent="0.2">
      <c r="A19" s="8"/>
      <c r="B19" s="9" t="s">
        <v>20</v>
      </c>
      <c r="C19" s="10">
        <v>172056966</v>
      </c>
      <c r="D19" s="10">
        <v>3198201.7</v>
      </c>
      <c r="E19" s="11">
        <v>3198201.7</v>
      </c>
    </row>
    <row r="20" spans="1:6" x14ac:dyDescent="0.2">
      <c r="A20" s="8"/>
      <c r="B20" s="9" t="s">
        <v>21</v>
      </c>
      <c r="C20" s="10">
        <v>60350000</v>
      </c>
      <c r="D20" s="10">
        <v>20182462.800000001</v>
      </c>
      <c r="E20" s="11">
        <v>20182462.800000001</v>
      </c>
    </row>
    <row r="21" spans="1:6" x14ac:dyDescent="0.2">
      <c r="A21" s="8"/>
      <c r="B21" s="9" t="s">
        <v>22</v>
      </c>
      <c r="C21" s="10">
        <v>78706855</v>
      </c>
      <c r="D21" s="10">
        <v>0</v>
      </c>
      <c r="E21" s="11">
        <v>0</v>
      </c>
    </row>
    <row r="22" spans="1:6" x14ac:dyDescent="0.2">
      <c r="A22" s="8"/>
      <c r="B22" s="9" t="s">
        <v>23</v>
      </c>
      <c r="C22" s="10">
        <v>0</v>
      </c>
      <c r="D22" s="10">
        <v>0</v>
      </c>
      <c r="E22" s="11">
        <v>0</v>
      </c>
    </row>
    <row r="23" spans="1:6" x14ac:dyDescent="0.2">
      <c r="A23" s="8"/>
      <c r="B23" s="9" t="s">
        <v>24</v>
      </c>
      <c r="C23" s="10">
        <v>0</v>
      </c>
      <c r="D23" s="10">
        <v>0</v>
      </c>
      <c r="E23" s="11">
        <v>0</v>
      </c>
    </row>
    <row r="24" spans="1:6" x14ac:dyDescent="0.2">
      <c r="A24" s="17"/>
      <c r="B24" s="18" t="s">
        <v>25</v>
      </c>
      <c r="C24" s="19">
        <f>C3-C14</f>
        <v>0</v>
      </c>
      <c r="D24" s="19">
        <f>D3-D14</f>
        <v>1250210609.9400001</v>
      </c>
      <c r="E24" s="20">
        <f>E3-E14</f>
        <v>1244677761.1399999</v>
      </c>
    </row>
    <row r="25" spans="1:6" x14ac:dyDescent="0.2">
      <c r="A25" s="21"/>
      <c r="B25" s="22"/>
      <c r="C25" s="22"/>
      <c r="D25" s="22"/>
      <c r="E25" s="23"/>
    </row>
    <row r="26" spans="1:6" x14ac:dyDescent="0.2">
      <c r="A26" s="21"/>
      <c r="B26" s="22"/>
      <c r="C26" s="22"/>
      <c r="D26" s="22"/>
      <c r="E26" s="23"/>
    </row>
    <row r="27" spans="1:6" ht="22.5" x14ac:dyDescent="0.2">
      <c r="A27" s="45" t="s">
        <v>1</v>
      </c>
      <c r="B27" s="46"/>
      <c r="C27" s="24" t="s">
        <v>2</v>
      </c>
      <c r="D27" s="24" t="s">
        <v>3</v>
      </c>
      <c r="E27" s="25" t="s">
        <v>4</v>
      </c>
    </row>
    <row r="28" spans="1:6" x14ac:dyDescent="0.2">
      <c r="A28" s="26" t="s">
        <v>26</v>
      </c>
      <c r="B28" s="27"/>
      <c r="C28" s="28">
        <f>SUM(C29:C35)</f>
        <v>0</v>
      </c>
      <c r="D28" s="28">
        <f>SUM(D29:D35)</f>
        <v>547869129.13999999</v>
      </c>
      <c r="E28" s="29">
        <f>SUM(E29:E35)</f>
        <v>547869129.13999999</v>
      </c>
    </row>
    <row r="29" spans="1:6" x14ac:dyDescent="0.2">
      <c r="A29" s="8"/>
      <c r="B29" s="9" t="s">
        <v>27</v>
      </c>
      <c r="C29" s="30">
        <v>0</v>
      </c>
      <c r="D29" s="30">
        <v>-51523809.969999999</v>
      </c>
      <c r="E29" s="31">
        <v>-51523809.969999999</v>
      </c>
    </row>
    <row r="30" spans="1:6" x14ac:dyDescent="0.2">
      <c r="A30" s="8"/>
      <c r="B30" s="9" t="s">
        <v>28</v>
      </c>
      <c r="C30" s="30">
        <v>0</v>
      </c>
      <c r="D30" s="30">
        <v>30479064.949999999</v>
      </c>
      <c r="E30" s="31">
        <v>30479064.949999999</v>
      </c>
    </row>
    <row r="31" spans="1:6" x14ac:dyDescent="0.2">
      <c r="A31" s="8"/>
      <c r="B31" s="9" t="s">
        <v>29</v>
      </c>
      <c r="C31" s="30">
        <v>0</v>
      </c>
      <c r="D31" s="30">
        <v>0</v>
      </c>
      <c r="E31" s="31">
        <v>0</v>
      </c>
    </row>
    <row r="32" spans="1:6" x14ac:dyDescent="0.2">
      <c r="A32" s="8"/>
      <c r="B32" s="9" t="s">
        <v>30</v>
      </c>
      <c r="C32" s="30">
        <v>0</v>
      </c>
      <c r="D32" s="30">
        <v>10489285.890000001</v>
      </c>
      <c r="E32" s="31">
        <v>10489285.890000001</v>
      </c>
      <c r="F32" s="32"/>
    </row>
    <row r="33" spans="1:5" x14ac:dyDescent="0.2">
      <c r="A33" s="8"/>
      <c r="B33" s="9" t="s">
        <v>31</v>
      </c>
      <c r="C33" s="30">
        <v>0</v>
      </c>
      <c r="D33" s="30">
        <v>558424588.26999998</v>
      </c>
      <c r="E33" s="31">
        <v>558424588.26999998</v>
      </c>
    </row>
    <row r="34" spans="1:5" x14ac:dyDescent="0.2">
      <c r="A34" s="8"/>
      <c r="B34" s="9" t="s">
        <v>32</v>
      </c>
      <c r="C34" s="30">
        <v>0</v>
      </c>
      <c r="D34" s="30">
        <v>0</v>
      </c>
      <c r="E34" s="31">
        <v>0</v>
      </c>
    </row>
    <row r="35" spans="1:5" x14ac:dyDescent="0.2">
      <c r="A35" s="8"/>
      <c r="B35" s="9" t="s">
        <v>33</v>
      </c>
      <c r="C35" s="30">
        <v>0</v>
      </c>
      <c r="D35" s="30">
        <v>0</v>
      </c>
      <c r="E35" s="31">
        <v>0</v>
      </c>
    </row>
    <row r="36" spans="1:5" x14ac:dyDescent="0.2">
      <c r="A36" s="13" t="s">
        <v>34</v>
      </c>
      <c r="B36" s="9"/>
      <c r="C36" s="33">
        <f>SUM(C37:C39)</f>
        <v>0</v>
      </c>
      <c r="D36" s="33">
        <f>SUM(D37:D39)</f>
        <v>702341480.79999995</v>
      </c>
      <c r="E36" s="34">
        <f>SUM(E37:E39)</f>
        <v>696808632</v>
      </c>
    </row>
    <row r="37" spans="1:5" x14ac:dyDescent="0.2">
      <c r="A37" s="8"/>
      <c r="B37" s="9" t="s">
        <v>31</v>
      </c>
      <c r="C37" s="30">
        <v>0</v>
      </c>
      <c r="D37" s="30">
        <v>702341480.79999995</v>
      </c>
      <c r="E37" s="31">
        <v>696808632</v>
      </c>
    </row>
    <row r="38" spans="1:5" x14ac:dyDescent="0.2">
      <c r="A38" s="21"/>
      <c r="B38" s="22" t="s">
        <v>32</v>
      </c>
      <c r="C38" s="30">
        <v>0</v>
      </c>
      <c r="D38" s="30">
        <v>0</v>
      </c>
      <c r="E38" s="31">
        <v>0</v>
      </c>
    </row>
    <row r="39" spans="1:5" x14ac:dyDescent="0.2">
      <c r="A39" s="21"/>
      <c r="B39" s="22" t="s">
        <v>35</v>
      </c>
      <c r="C39" s="30">
        <v>0</v>
      </c>
      <c r="D39" s="30">
        <v>0</v>
      </c>
      <c r="E39" s="31">
        <v>0</v>
      </c>
    </row>
    <row r="40" spans="1:5" ht="12" thickBot="1" x14ac:dyDescent="0.25">
      <c r="A40" s="35"/>
      <c r="B40" s="36" t="s">
        <v>25</v>
      </c>
      <c r="C40" s="37">
        <f>C28+C36</f>
        <v>0</v>
      </c>
      <c r="D40" s="37">
        <f>D28+D36</f>
        <v>1250210609.9400001</v>
      </c>
      <c r="E40" s="38">
        <f>E28+E36</f>
        <v>1244677761.1399999</v>
      </c>
    </row>
    <row r="41" spans="1:5" x14ac:dyDescent="0.2">
      <c r="A41" s="39" t="s">
        <v>36</v>
      </c>
      <c r="B41" s="39"/>
      <c r="C41" s="39"/>
      <c r="D41" s="39"/>
      <c r="E41" s="39"/>
    </row>
    <row r="42" spans="1:5" x14ac:dyDescent="0.2">
      <c r="A42" s="39"/>
      <c r="B42" s="39"/>
      <c r="C42" s="39"/>
      <c r="D42" s="39"/>
      <c r="E42" s="39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2023-04-28T16:58:31Z</cp:lastPrinted>
  <dcterms:created xsi:type="dcterms:W3CDTF">2023-04-27T22:01:44Z</dcterms:created>
  <dcterms:modified xsi:type="dcterms:W3CDTF">2023-04-28T16:58:36Z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