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13_ncr:1_{293A5A7D-FC7A-43DC-BEB8-18BAFC678EC0}" xr6:coauthVersionLast="36" xr6:coauthVersionMax="36" xr10:uidLastSave="{00000000-0000-0000-0000-000000000000}"/>
  <bookViews>
    <workbookView xWindow="0" yWindow="0" windowWidth="28800" windowHeight="12105" xr2:uid="{7A143F58-434B-4CD3-ABEB-88C8891A8C2E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2" i="1" s="1"/>
  <c r="F24" i="1"/>
  <c r="F23" i="1"/>
  <c r="B22" i="1"/>
  <c r="E20" i="1"/>
  <c r="E38" i="1" s="1"/>
  <c r="F18" i="1"/>
  <c r="F17" i="1"/>
  <c r="F16" i="1"/>
  <c r="E16" i="1"/>
  <c r="F14" i="1"/>
  <c r="F13" i="1"/>
  <c r="F12" i="1"/>
  <c r="F9" i="1" s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B38" i="1" s="1"/>
  <c r="F38" i="1" l="1"/>
  <c r="F4" i="1"/>
  <c r="F20" i="1" s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<sst xmlns="http://schemas.openxmlformats.org/spreadsheetml/2006/main" count="36" uniqueCount="26">
  <si>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30 de Septiembre de 2023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</si>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</sst>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2" applyNumberFormat="1" applyFont="1" applyBorder="1" applyAlignment="1">
      <alignment horizontal="center" vertical="center" wrapText="1"/>
    </xf>
    <xf numFmtId="3" fontId="4" fillId="0" borderId="9" xfId="3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4" applyNumberFormat="1" applyFont="1" applyBorder="1" applyAlignment="1">
      <alignment horizontal="center" vertical="center" wrapText="1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</cellXfs>
  <cellStyles count="5">
    <cellStyle name="Millares 2 22 6" xfId="4" xr:uid="{B168C2A4-5A95-4CE2-A16B-1A049A6E76BE}"/>
    <cellStyle name="Millares 2 32" xfId="3" xr:uid="{5139D7F2-3762-45D9-B11F-225C2A3C7CA8}"/>
    <cellStyle name="Millares 2 5 5" xfId="2" xr:uid="{7120BB56-3FC7-4DBB-878F-76623178FD25}"/>
    <cellStyle name="Normal" xfId="0" builtinId="0"/>
    <cellStyle name="Normal 2 2" xfId="1" xr:uid="{DDF2557F-0209-4491-AF43-E495E149B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7F32C-F039-41AC-9E05-FEFDBEB5A288}">
  <sheetPr>
    <tabColor theme="6" tint="-0.499984740745262"/>
    <pageSetUpPr fitToPage="1"/>
  </sheetPr>
  <dimension ref="A1:H90"/>
  <sheetViews>
    <sheetView showGridLines="0" tabSelected="1" zoomScale="98" zoomScaleNormal="98" workbookViewId="0">
      <selection activeCell="I45" sqref="I45"/>
    </sheetView>
  </sheetViews>
  <sheetFormatPr baseColWidth="10" defaultColWidth="12" defaultRowHeight="11.25" x14ac:dyDescent="0.2"/>
  <cols>
    <col min="1" max="1" width="68.83203125" style="9" customWidth="1"/>
    <col min="2" max="5" width="18.5" style="43" customWidth="1"/>
    <col min="6" max="6" width="18.33203125" style="43" customWidth="1"/>
    <col min="7" max="7" width="1.5" style="4" customWidth="1"/>
    <col min="8" max="8" width="12.6640625" style="4" bestFit="1" customWidth="1"/>
    <col min="9" max="16384" width="12" style="4"/>
  </cols>
  <sheetData>
    <row r="1" spans="1:8" ht="51" customHeight="1" thickBot="1" x14ac:dyDescent="0.25">
      <c r="A1" s="1" t="s">
        <v>0</v>
      </c>
      <c r="B1" s="2"/>
      <c r="C1" s="2"/>
      <c r="D1" s="2"/>
      <c r="E1" s="2"/>
      <c r="F1" s="3"/>
    </row>
    <row r="2" spans="1:8" s="9" customFormat="1" ht="74.25" customHeight="1" thickBot="1" x14ac:dyDescent="0.25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</row>
    <row r="3" spans="1:8" s="9" customFormat="1" ht="9" customHeight="1" x14ac:dyDescent="0.2">
      <c r="A3" s="10"/>
      <c r="B3" s="11"/>
      <c r="C3" s="11"/>
      <c r="D3" s="11"/>
      <c r="E3" s="11"/>
      <c r="F3" s="12"/>
    </row>
    <row r="4" spans="1:8" x14ac:dyDescent="0.2">
      <c r="A4" s="13" t="s">
        <v>7</v>
      </c>
      <c r="B4" s="14">
        <f>+B5+B6+B7</f>
        <v>7971740136.1900005</v>
      </c>
      <c r="C4" s="15"/>
      <c r="D4" s="15"/>
      <c r="E4" s="15"/>
      <c r="F4" s="16">
        <f>+B4</f>
        <v>7971740136.1900005</v>
      </c>
    </row>
    <row r="5" spans="1:8" x14ac:dyDescent="0.2">
      <c r="A5" s="17" t="s">
        <v>8</v>
      </c>
      <c r="B5" s="18">
        <v>7927409200.3000002</v>
      </c>
      <c r="C5" s="19"/>
      <c r="D5" s="19"/>
      <c r="E5" s="19"/>
      <c r="F5" s="20">
        <f>+B5</f>
        <v>7927409200.3000002</v>
      </c>
      <c r="H5" s="21"/>
    </row>
    <row r="6" spans="1:8" x14ac:dyDescent="0.2">
      <c r="A6" s="17" t="s">
        <v>9</v>
      </c>
      <c r="B6" s="18">
        <v>35221335.789999999</v>
      </c>
      <c r="C6" s="19"/>
      <c r="D6" s="19"/>
      <c r="E6" s="19"/>
      <c r="F6" s="20">
        <f>+B6</f>
        <v>35221335.789999999</v>
      </c>
      <c r="H6" s="21"/>
    </row>
    <row r="7" spans="1:8" x14ac:dyDescent="0.2">
      <c r="A7" s="17" t="s">
        <v>10</v>
      </c>
      <c r="B7" s="18">
        <v>9109600.0999999996</v>
      </c>
      <c r="C7" s="19"/>
      <c r="D7" s="19"/>
      <c r="E7" s="19"/>
      <c r="F7" s="20">
        <f>+B7</f>
        <v>9109600.0999999996</v>
      </c>
    </row>
    <row r="8" spans="1:8" ht="9" customHeight="1" x14ac:dyDescent="0.2">
      <c r="A8" s="22"/>
      <c r="B8" s="23"/>
      <c r="C8" s="23"/>
      <c r="D8" s="23"/>
      <c r="E8" s="23"/>
      <c r="F8" s="24"/>
    </row>
    <row r="9" spans="1:8" x14ac:dyDescent="0.2">
      <c r="A9" s="13" t="s">
        <v>11</v>
      </c>
      <c r="B9" s="15"/>
      <c r="C9" s="14">
        <f>+C11+C12+C13+C14</f>
        <v>302619953.04000002</v>
      </c>
      <c r="D9" s="14">
        <f>+D10</f>
        <v>-214401708.75</v>
      </c>
      <c r="E9" s="15"/>
      <c r="F9" s="16">
        <f>+F10+F11+F12+F13+F14</f>
        <v>88218244.290000021</v>
      </c>
    </row>
    <row r="10" spans="1:8" x14ac:dyDescent="0.2">
      <c r="A10" s="17" t="s">
        <v>12</v>
      </c>
      <c r="B10" s="19"/>
      <c r="C10" s="19"/>
      <c r="D10" s="18">
        <v>-214401708.75</v>
      </c>
      <c r="E10" s="19"/>
      <c r="F10" s="24">
        <f>+D10</f>
        <v>-214401708.75</v>
      </c>
      <c r="G10" s="25"/>
    </row>
    <row r="11" spans="1:8" x14ac:dyDescent="0.2">
      <c r="A11" s="17" t="s">
        <v>13</v>
      </c>
      <c r="B11" s="19"/>
      <c r="C11" s="18">
        <v>302619953.04000002</v>
      </c>
      <c r="D11" s="19"/>
      <c r="E11" s="19"/>
      <c r="F11" s="24">
        <f>+C11</f>
        <v>302619953.04000002</v>
      </c>
    </row>
    <row r="12" spans="1:8" x14ac:dyDescent="0.2">
      <c r="A12" s="17" t="s">
        <v>14</v>
      </c>
      <c r="B12" s="19"/>
      <c r="C12" s="19">
        <v>0</v>
      </c>
      <c r="D12" s="19"/>
      <c r="E12" s="19"/>
      <c r="F12" s="24">
        <f>+C12</f>
        <v>0</v>
      </c>
    </row>
    <row r="13" spans="1:8" x14ac:dyDescent="0.2">
      <c r="A13" s="17" t="s">
        <v>15</v>
      </c>
      <c r="B13" s="19"/>
      <c r="C13" s="19">
        <v>0</v>
      </c>
      <c r="D13" s="19"/>
      <c r="E13" s="19"/>
      <c r="F13" s="24">
        <f>+C13</f>
        <v>0</v>
      </c>
    </row>
    <row r="14" spans="1:8" x14ac:dyDescent="0.2">
      <c r="A14" s="17" t="s">
        <v>16</v>
      </c>
      <c r="B14" s="19"/>
      <c r="C14" s="19">
        <v>0</v>
      </c>
      <c r="D14" s="19"/>
      <c r="E14" s="19"/>
      <c r="F14" s="24">
        <f>+C14</f>
        <v>0</v>
      </c>
    </row>
    <row r="15" spans="1:8" ht="9" customHeight="1" x14ac:dyDescent="0.2">
      <c r="A15" s="22"/>
      <c r="B15" s="23"/>
      <c r="C15" s="23"/>
      <c r="D15" s="23"/>
      <c r="E15" s="23"/>
      <c r="F15" s="24"/>
    </row>
    <row r="16" spans="1:8" ht="22.5" x14ac:dyDescent="0.2">
      <c r="A16" s="13" t="s">
        <v>17</v>
      </c>
      <c r="B16" s="15"/>
      <c r="C16" s="15"/>
      <c r="D16" s="15"/>
      <c r="E16" s="15">
        <f>+E17+E18</f>
        <v>0</v>
      </c>
      <c r="F16" s="24">
        <f>+F17+F18</f>
        <v>0</v>
      </c>
    </row>
    <row r="17" spans="1:6" x14ac:dyDescent="0.2">
      <c r="A17" s="17" t="s">
        <v>18</v>
      </c>
      <c r="B17" s="19"/>
      <c r="C17" s="19"/>
      <c r="D17" s="19"/>
      <c r="E17" s="26">
        <v>0</v>
      </c>
      <c r="F17" s="24">
        <f>+E17</f>
        <v>0</v>
      </c>
    </row>
    <row r="18" spans="1:6" x14ac:dyDescent="0.2">
      <c r="A18" s="17" t="s">
        <v>19</v>
      </c>
      <c r="B18" s="19"/>
      <c r="C18" s="19"/>
      <c r="D18" s="19"/>
      <c r="E18" s="26">
        <v>0</v>
      </c>
      <c r="F18" s="24">
        <f>+E18</f>
        <v>0</v>
      </c>
    </row>
    <row r="19" spans="1:6" ht="9" customHeight="1" x14ac:dyDescent="0.2">
      <c r="A19" s="22"/>
      <c r="B19" s="23"/>
      <c r="C19" s="23"/>
      <c r="D19" s="23"/>
      <c r="E19" s="23"/>
      <c r="F19" s="24"/>
    </row>
    <row r="20" spans="1:6" x14ac:dyDescent="0.2">
      <c r="A20" s="13" t="s">
        <v>20</v>
      </c>
      <c r="B20" s="27">
        <f>+B4</f>
        <v>7971740136.1900005</v>
      </c>
      <c r="C20" s="27">
        <f>+C9</f>
        <v>302619953.04000002</v>
      </c>
      <c r="D20" s="27">
        <f>+D9</f>
        <v>-214401708.75</v>
      </c>
      <c r="E20" s="27">
        <f>+E16</f>
        <v>0</v>
      </c>
      <c r="F20" s="16">
        <f>+F16+F9+F4</f>
        <v>8059958380.4800005</v>
      </c>
    </row>
    <row r="21" spans="1:6" ht="9" customHeight="1" x14ac:dyDescent="0.2">
      <c r="A21" s="28"/>
      <c r="B21" s="29"/>
      <c r="C21" s="29"/>
      <c r="D21" s="29"/>
      <c r="E21" s="29"/>
      <c r="F21" s="24"/>
    </row>
    <row r="22" spans="1:6" x14ac:dyDescent="0.2">
      <c r="A22" s="13" t="s">
        <v>21</v>
      </c>
      <c r="B22" s="15">
        <f>+B23+B24+B25</f>
        <v>260365691.98000002</v>
      </c>
      <c r="C22" s="19"/>
      <c r="D22" s="19"/>
      <c r="E22" s="15"/>
      <c r="F22" s="16">
        <f>+F23+F24+F25</f>
        <v>260365691.98000002</v>
      </c>
    </row>
    <row r="23" spans="1:6" x14ac:dyDescent="0.2">
      <c r="A23" s="17" t="s">
        <v>8</v>
      </c>
      <c r="B23" s="18">
        <v>256810408.90000001</v>
      </c>
      <c r="C23" s="19"/>
      <c r="D23" s="19"/>
      <c r="E23" s="19"/>
      <c r="F23" s="24">
        <f>+B23</f>
        <v>256810408.90000001</v>
      </c>
    </row>
    <row r="24" spans="1:6" x14ac:dyDescent="0.2">
      <c r="A24" s="17" t="s">
        <v>9</v>
      </c>
      <c r="B24" s="18">
        <v>3555283.08</v>
      </c>
      <c r="C24" s="19"/>
      <c r="D24" s="19"/>
      <c r="E24" s="19"/>
      <c r="F24" s="24">
        <f>+B24</f>
        <v>3555283.08</v>
      </c>
    </row>
    <row r="25" spans="1:6" x14ac:dyDescent="0.2">
      <c r="A25" s="17" t="s">
        <v>10</v>
      </c>
      <c r="B25" s="18">
        <v>0</v>
      </c>
      <c r="C25" s="19"/>
      <c r="D25" s="19"/>
      <c r="E25" s="19"/>
      <c r="F25" s="24">
        <f>+B25</f>
        <v>0</v>
      </c>
    </row>
    <row r="26" spans="1:6" ht="9" customHeight="1" x14ac:dyDescent="0.2">
      <c r="A26" s="22"/>
      <c r="B26" s="23"/>
      <c r="C26" s="23"/>
      <c r="D26" s="23"/>
      <c r="E26" s="23"/>
      <c r="F26" s="24"/>
    </row>
    <row r="27" spans="1:6" ht="23.25" customHeight="1" x14ac:dyDescent="0.2">
      <c r="A27" s="13" t="s">
        <v>22</v>
      </c>
      <c r="B27" s="15"/>
      <c r="C27" s="14">
        <f>+C29</f>
        <v>-267097791.24000001</v>
      </c>
      <c r="D27" s="14">
        <f>+D28+D29+D30+D31+D32</f>
        <v>1339899546.6700001</v>
      </c>
      <c r="E27" s="15"/>
      <c r="F27" s="16">
        <f>+C27+D27</f>
        <v>1072801755.4300001</v>
      </c>
    </row>
    <row r="28" spans="1:6" x14ac:dyDescent="0.2">
      <c r="A28" s="17" t="s">
        <v>12</v>
      </c>
      <c r="B28" s="19"/>
      <c r="C28" s="30"/>
      <c r="D28" s="18">
        <v>1125497837.9200001</v>
      </c>
      <c r="E28" s="19"/>
      <c r="F28" s="24">
        <f>+D28</f>
        <v>1125497837.9200001</v>
      </c>
    </row>
    <row r="29" spans="1:6" x14ac:dyDescent="0.2">
      <c r="A29" s="17" t="s">
        <v>13</v>
      </c>
      <c r="B29" s="19"/>
      <c r="C29" s="18">
        <v>-267097791.24000001</v>
      </c>
      <c r="D29" s="18">
        <v>214401708.75</v>
      </c>
      <c r="E29" s="19"/>
      <c r="F29" s="24">
        <f>+C29+D29</f>
        <v>-52696082.49000001</v>
      </c>
    </row>
    <row r="30" spans="1:6" x14ac:dyDescent="0.2">
      <c r="A30" s="17" t="s">
        <v>14</v>
      </c>
      <c r="B30" s="19"/>
      <c r="C30" s="31"/>
      <c r="D30" s="32">
        <v>0</v>
      </c>
      <c r="E30" s="33"/>
      <c r="F30" s="24">
        <f>+D30</f>
        <v>0</v>
      </c>
    </row>
    <row r="31" spans="1:6" x14ac:dyDescent="0.2">
      <c r="A31" s="17" t="s">
        <v>15</v>
      </c>
      <c r="B31" s="19"/>
      <c r="C31" s="34"/>
      <c r="D31" s="32">
        <v>0</v>
      </c>
      <c r="E31" s="33"/>
      <c r="F31" s="24">
        <f>+D31</f>
        <v>0</v>
      </c>
    </row>
    <row r="32" spans="1:6" x14ac:dyDescent="0.2">
      <c r="A32" s="17" t="s">
        <v>16</v>
      </c>
      <c r="B32" s="19"/>
      <c r="C32" s="34"/>
      <c r="D32" s="32">
        <v>0</v>
      </c>
      <c r="E32" s="33"/>
      <c r="F32" s="24">
        <f>+D32</f>
        <v>0</v>
      </c>
    </row>
    <row r="33" spans="1:6" ht="9" customHeight="1" x14ac:dyDescent="0.2">
      <c r="A33" s="22"/>
      <c r="B33" s="23"/>
      <c r="C33" s="35"/>
      <c r="D33" s="35"/>
      <c r="E33" s="35"/>
      <c r="F33" s="24"/>
    </row>
    <row r="34" spans="1:6" ht="22.5" x14ac:dyDescent="0.2">
      <c r="A34" s="13" t="s">
        <v>23</v>
      </c>
      <c r="B34" s="15"/>
      <c r="C34" s="15"/>
      <c r="D34" s="15"/>
      <c r="E34" s="14">
        <f>+E35+E36</f>
        <v>0</v>
      </c>
      <c r="F34" s="24">
        <f>+E34</f>
        <v>0</v>
      </c>
    </row>
    <row r="35" spans="1:6" x14ac:dyDescent="0.2">
      <c r="A35" s="17" t="s">
        <v>18</v>
      </c>
      <c r="B35" s="19"/>
      <c r="C35" s="19"/>
      <c r="D35" s="19"/>
      <c r="E35" s="19">
        <v>0</v>
      </c>
      <c r="F35" s="24">
        <f>+E35</f>
        <v>0</v>
      </c>
    </row>
    <row r="36" spans="1:6" x14ac:dyDescent="0.2">
      <c r="A36" s="17" t="s">
        <v>19</v>
      </c>
      <c r="B36" s="19"/>
      <c r="C36" s="19"/>
      <c r="D36" s="19"/>
      <c r="E36" s="19">
        <v>0</v>
      </c>
      <c r="F36" s="24">
        <f>+E36</f>
        <v>0</v>
      </c>
    </row>
    <row r="37" spans="1:6" ht="9" customHeight="1" x14ac:dyDescent="0.2">
      <c r="A37" s="22"/>
      <c r="B37" s="23"/>
      <c r="C37" s="35"/>
      <c r="D37" s="35"/>
      <c r="E37" s="23"/>
      <c r="F37" s="24"/>
    </row>
    <row r="38" spans="1:6" ht="20.100000000000001" customHeight="1" thickBot="1" x14ac:dyDescent="0.25">
      <c r="A38" s="36" t="s">
        <v>24</v>
      </c>
      <c r="B38" s="37">
        <f>+B20+B22</f>
        <v>8232105828.1700001</v>
      </c>
      <c r="C38" s="37">
        <f>+C20+C27</f>
        <v>35522161.800000012</v>
      </c>
      <c r="D38" s="37">
        <f>+D20+D27</f>
        <v>1125497837.9200001</v>
      </c>
      <c r="E38" s="37">
        <f>+E20+E34</f>
        <v>0</v>
      </c>
      <c r="F38" s="38">
        <f>+B38+C38+D38+E38</f>
        <v>9393125827.8899994</v>
      </c>
    </row>
    <row r="39" spans="1:6" ht="20.100000000000001" customHeight="1" x14ac:dyDescent="0.2">
      <c r="A39" s="39"/>
      <c r="B39" s="40"/>
      <c r="C39" s="40"/>
      <c r="D39" s="40"/>
      <c r="E39" s="40"/>
      <c r="F39" s="41"/>
    </row>
    <row r="40" spans="1:6" ht="12.75" x14ac:dyDescent="0.2">
      <c r="A40" s="42" t="s">
        <v>25</v>
      </c>
      <c r="F40" s="25"/>
    </row>
    <row r="41" spans="1:6" x14ac:dyDescent="0.2">
      <c r="A41" s="44"/>
      <c r="B41" s="45"/>
      <c r="F41" s="25"/>
    </row>
    <row r="42" spans="1:6" ht="12.75" x14ac:dyDescent="0.2">
      <c r="A42" s="46"/>
    </row>
    <row r="49" spans="1:8" ht="12.75" x14ac:dyDescent="0.2">
      <c r="A49" s="46"/>
    </row>
    <row r="56" spans="1:8" s="43" customFormat="1" ht="12.75" x14ac:dyDescent="0.2">
      <c r="A56" s="46"/>
      <c r="G56" s="4"/>
      <c r="H56" s="4"/>
    </row>
    <row r="64" spans="1:8" s="43" customFormat="1" ht="12.75" x14ac:dyDescent="0.2">
      <c r="A64" s="46"/>
      <c r="G64" s="4"/>
      <c r="H64" s="4"/>
    </row>
    <row r="72" spans="1:8" s="43" customFormat="1" ht="12.75" x14ac:dyDescent="0.2">
      <c r="A72" s="46"/>
      <c r="G72" s="4"/>
      <c r="H72" s="4"/>
    </row>
    <row r="81" spans="1:8" s="43" customFormat="1" ht="12.75" x14ac:dyDescent="0.2">
      <c r="A81" s="46"/>
      <c r="G81" s="4"/>
      <c r="H81" s="4"/>
    </row>
    <row r="90" spans="1:8" s="43" customFormat="1" ht="12.75" x14ac:dyDescent="0.2">
      <c r="A90" s="46"/>
      <c r="G90" s="4"/>
      <c r="H90" s="4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2023-10-27T19:44:16Z</cp:lastPrinted>
  <dcterms:created xsi:type="dcterms:W3CDTF">2023-10-27T19:43:32Z</dcterms:created>
  <dcterms:modified xsi:type="dcterms:W3CDTF">2023-10-27T20:41:02Z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