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B7DD42F2-3327-4B5E-9DFE-266CE6362DEA}" xr6:coauthVersionLast="36" xr6:coauthVersionMax="36" xr10:uidLastSave="{00000000-0000-0000-0000-000000000000}"/>
  <bookViews>
    <workbookView xWindow="0" yWindow="0" windowWidth="28800" windowHeight="9705" xr2:uid="{E5EB38F5-19D2-4D44-80C6-74E9A174C3CC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CTG!$A$1:$G$13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8" i="1"/>
  <c r="G7" i="1"/>
  <c r="D6" i="1"/>
  <c r="G6" i="1" s="1"/>
  <c r="D5" i="1"/>
  <c r="D10" i="1" s="1"/>
  <c r="G5" i="1" l="1"/>
  <c r="G10" i="1" s="1"/>
</calcChain>
</file>

<file path=xl/sharedStrings.xml><?xml version="1.0" encoding="utf-8"?>
<sst xmlns="http://schemas.openxmlformats.org/spreadsheetml/2006/main" count="17" uniqueCount="17">
  <si>
    <t>INSTITUTO DE SALUD PUBLICA DEL ESTADO DE GUANAJUATO
Estado Analítico del Ejercicio del Presupuesto de Egresos
Clasificación Económica (por Tipo de Gasto)
Del 1 de Enero al 31 de Diciembre de 2022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</si>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</sst>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Protection="1">
      <protection locked="0"/>
    </xf>
    <xf numFmtId="4" fontId="2" fillId="2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Protection="1"/>
    <xf numFmtId="3" fontId="4" fillId="0" borderId="1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3" fontId="4" fillId="0" borderId="1" xfId="0" applyNumberFormat="1" applyFont="1" applyFill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Protection="1">
      <protection locked="0"/>
    </xf>
    <xf numFmtId="0" fontId="3" fillId="0" borderId="0" xfId="0" applyFont="1"/>
    <xf numFmtId="3" fontId="5" fillId="0" borderId="0" xfId="0" applyNumberFormat="1" applyFont="1"/>
    <xf numFmtId="3" fontId="3" fillId="0" borderId="0" xfId="0" applyNumberFormat="1" applyFont="1" applyProtection="1">
      <protection locked="0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3 2 3" xfId="1" xr:uid="{1647826D-5D02-4A9A-A583-93ACE3AB97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FAF5-3861-4280-9F52-6A14BA0DFB34}">
  <sheetPr>
    <tabColor theme="4" tint="-0.249977111117893"/>
  </sheetPr>
  <dimension ref="A1:J14"/>
  <sheetViews>
    <sheetView showGridLines="0" tabSelected="1" workbookViewId="0">
      <selection activeCell="E13" sqref="E13"/>
    </sheetView>
  </sheetViews>
  <sheetFormatPr baseColWidth="10" defaultColWidth="12" defaultRowHeight="11.25" x14ac:dyDescent="0.2"/>
  <cols>
    <col min="1" max="1" width="47.6640625" style="1" customWidth="1"/>
    <col min="2" max="2" width="16" style="1" bestFit="1" customWidth="1"/>
    <col min="3" max="3" width="17.83203125" style="1" customWidth="1"/>
    <col min="4" max="4" width="16" style="1" bestFit="1" customWidth="1"/>
    <col min="5" max="7" width="17.6640625" style="1" bestFit="1" customWidth="1"/>
    <col min="8" max="16384" width="12" style="1"/>
  </cols>
  <sheetData>
    <row r="1" spans="1:10" ht="57.75" customHeight="1" thickBot="1" x14ac:dyDescent="0.25">
      <c r="A1" s="15" t="s">
        <v>0</v>
      </c>
      <c r="B1" s="16"/>
      <c r="C1" s="16"/>
      <c r="D1" s="16"/>
      <c r="E1" s="16"/>
      <c r="F1" s="16"/>
      <c r="G1" s="17"/>
    </row>
    <row r="2" spans="1:10" x14ac:dyDescent="0.2">
      <c r="A2" s="18"/>
      <c r="B2" s="20" t="s">
        <v>1</v>
      </c>
      <c r="C2" s="21"/>
      <c r="D2" s="21"/>
      <c r="E2" s="21"/>
      <c r="F2" s="22"/>
      <c r="G2" s="23" t="s">
        <v>2</v>
      </c>
    </row>
    <row r="3" spans="1:10" ht="24.95" customHeight="1" x14ac:dyDescent="0.2">
      <c r="A3" s="18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4"/>
    </row>
    <row r="4" spans="1:10" ht="12" thickBot="1" x14ac:dyDescent="0.25">
      <c r="A4" s="19"/>
      <c r="B4" s="13">
        <v>1</v>
      </c>
      <c r="C4" s="13">
        <v>2</v>
      </c>
      <c r="D4" s="13" t="s">
        <v>8</v>
      </c>
      <c r="E4" s="13">
        <v>4</v>
      </c>
      <c r="F4" s="13">
        <v>5</v>
      </c>
      <c r="G4" s="14" t="s">
        <v>9</v>
      </c>
    </row>
    <row r="5" spans="1:10" ht="12.75" customHeight="1" x14ac:dyDescent="0.2">
      <c r="A5" s="3" t="s">
        <v>10</v>
      </c>
      <c r="B5" s="4">
        <v>14342428249.879999</v>
      </c>
      <c r="C5" s="4">
        <v>797383217.55999994</v>
      </c>
      <c r="D5" s="4">
        <f>B5+C5</f>
        <v>15139811467.439999</v>
      </c>
      <c r="E5" s="4">
        <v>15040925698.58</v>
      </c>
      <c r="F5" s="4">
        <v>14958028903.35</v>
      </c>
      <c r="G5" s="4">
        <f>D5-E5</f>
        <v>98885768.859998703</v>
      </c>
    </row>
    <row r="6" spans="1:10" ht="12.75" customHeight="1" x14ac:dyDescent="0.2">
      <c r="A6" s="3" t="s">
        <v>11</v>
      </c>
      <c r="B6" s="4">
        <v>1787025</v>
      </c>
      <c r="C6" s="4">
        <v>300991755.75999999</v>
      </c>
      <c r="D6" s="4">
        <f>B6+C6</f>
        <v>302778780.75999999</v>
      </c>
      <c r="E6" s="4">
        <v>180347000.21000001</v>
      </c>
      <c r="F6" s="4">
        <v>178391982.41999999</v>
      </c>
      <c r="G6" s="4">
        <f>D6-E6</f>
        <v>122431780.54999998</v>
      </c>
    </row>
    <row r="7" spans="1:10" ht="12.75" customHeight="1" x14ac:dyDescent="0.2">
      <c r="A7" s="3" t="s">
        <v>12</v>
      </c>
      <c r="B7" s="5">
        <v>0</v>
      </c>
      <c r="C7" s="5">
        <v>0</v>
      </c>
      <c r="D7" s="6">
        <v>0</v>
      </c>
      <c r="E7" s="6">
        <v>0</v>
      </c>
      <c r="F7" s="6">
        <v>0</v>
      </c>
      <c r="G7" s="6">
        <f>+D7-E7</f>
        <v>0</v>
      </c>
    </row>
    <row r="8" spans="1:10" ht="12.75" customHeight="1" x14ac:dyDescent="0.2">
      <c r="A8" s="3" t="s">
        <v>13</v>
      </c>
      <c r="B8" s="5">
        <v>0</v>
      </c>
      <c r="C8" s="5">
        <v>0</v>
      </c>
      <c r="D8" s="6">
        <v>0</v>
      </c>
      <c r="E8" s="6">
        <v>0</v>
      </c>
      <c r="F8" s="6">
        <v>0</v>
      </c>
      <c r="G8" s="6">
        <f>+D8-E8</f>
        <v>0</v>
      </c>
      <c r="H8" s="25"/>
      <c r="I8" s="26"/>
      <c r="J8" s="26"/>
    </row>
    <row r="9" spans="1:10" ht="12.75" customHeight="1" x14ac:dyDescent="0.2">
      <c r="A9" s="3" t="s">
        <v>14</v>
      </c>
      <c r="B9" s="7">
        <v>0</v>
      </c>
      <c r="C9" s="7">
        <v>0</v>
      </c>
      <c r="D9" s="6">
        <v>0</v>
      </c>
      <c r="E9" s="6">
        <v>0</v>
      </c>
      <c r="F9" s="6">
        <v>0</v>
      </c>
      <c r="G9" s="6">
        <f>+D9-E9</f>
        <v>0</v>
      </c>
      <c r="H9" s="25"/>
      <c r="I9" s="26"/>
      <c r="J9" s="26"/>
    </row>
    <row r="10" spans="1:10" ht="12.75" customHeight="1" x14ac:dyDescent="0.2">
      <c r="A10" s="8" t="s">
        <v>15</v>
      </c>
      <c r="B10" s="9">
        <f>SUM(B5:B9)</f>
        <v>14344215274.879999</v>
      </c>
      <c r="C10" s="9">
        <f>SUM(C5:C9)</f>
        <v>1098374973.3199999</v>
      </c>
      <c r="D10" s="9">
        <f>SUM(D5+D6+D7+D8+D9)</f>
        <v>15442590248.199999</v>
      </c>
      <c r="E10" s="9">
        <f>SUM(E5+E6+E7+E8+E9)</f>
        <v>15221272698.789999</v>
      </c>
      <c r="F10" s="9">
        <f>SUM(F5+F6+F7+F8+F9)</f>
        <v>15136420885.77</v>
      </c>
      <c r="G10" s="9">
        <f>SUM(G5+G6+G7+G8+G9)</f>
        <v>221317549.40999869</v>
      </c>
    </row>
    <row r="11" spans="1:10" ht="12.75" customHeight="1" x14ac:dyDescent="0.2">
      <c r="A11" s="10" t="s">
        <v>16</v>
      </c>
    </row>
    <row r="13" spans="1:10" ht="12.75" x14ac:dyDescent="0.2">
      <c r="B13" s="11"/>
      <c r="C13" s="11"/>
      <c r="D13" s="11"/>
      <c r="E13" s="11"/>
      <c r="F13" s="11"/>
      <c r="G13" s="11"/>
    </row>
    <row r="14" spans="1:10" x14ac:dyDescent="0.2">
      <c r="B14" s="12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2023-01-17T23:34:44Z</cp:lastPrinted>
  <dcterms:created xsi:type="dcterms:W3CDTF">2023-01-17T20:58:23Z</dcterms:created>
  <dcterms:modified xsi:type="dcterms:W3CDTF">2023-01-17T23:39:06Z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