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IyCP\2022\Publicación pág. SSG\Modificación 2021\"/>
    </mc:Choice>
  </mc:AlternateContent>
  <xr:revisionPtr revIDLastSave="0" documentId="13_ncr:1_{BAD81F41-1DD1-48EC-9234-ABB4BA80E93A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CI-GTO-ISPG-IA-20" sheetId="2" r:id="rId1"/>
  </sheets>
  <externalReferences>
    <externalReference r:id="rId2"/>
  </externalReferences>
  <definedNames>
    <definedName name="_xlnm._FilterDatabase" localSheetId="0" hidden="1">'CI-GTO-ISPG-IA-20'!$A$4:$O$68</definedName>
    <definedName name="CVE" localSheetId="0">#REF!</definedName>
    <definedName name="CVE">#REF!</definedName>
    <definedName name="FOR" localSheetId="0">#REF!</definedName>
    <definedName name="FOR">#REF!</definedName>
    <definedName name="HOM" localSheetId="0">[1]Hoja4!#REF!</definedName>
    <definedName name="HOM">[1]Hoja4!#REF!</definedName>
    <definedName name="Print_Titles" localSheetId="0">'CI-GTO-ISPG-IA-20'!$1:$4</definedName>
    <definedName name="SAPBEXrevision" hidden="1">1</definedName>
    <definedName name="SAPBEXsysID" hidden="1">"BW1"</definedName>
    <definedName name="SAPBEXwbID" hidden="1">"DID4WN5RMH28TSZQY81LPTFPJ"</definedName>
    <definedName name="UNO" localSheetId="0">[1]Hoja3!#REF!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7" i="2"/>
  <c r="C18" i="2"/>
  <c r="C19" i="2"/>
  <c r="C20" i="2"/>
  <c r="C21" i="2"/>
  <c r="C23" i="2"/>
  <c r="C24" i="2"/>
  <c r="C26" i="2"/>
  <c r="C27" i="2"/>
  <c r="C28" i="2"/>
  <c r="C29" i="2"/>
  <c r="C30" i="2"/>
  <c r="C31" i="2"/>
  <c r="C33" i="2"/>
  <c r="C34" i="2"/>
  <c r="C35" i="2"/>
  <c r="C37" i="2"/>
  <c r="C38" i="2"/>
  <c r="C39" i="2"/>
  <c r="C40" i="2"/>
  <c r="C42" i="2"/>
  <c r="C43" i="2"/>
  <c r="C44" i="2"/>
  <c r="C45" i="2"/>
  <c r="C46" i="2"/>
  <c r="C47" i="2"/>
  <c r="C48" i="2"/>
  <c r="C49" i="2"/>
  <c r="C50" i="2"/>
  <c r="C52" i="2"/>
  <c r="C53" i="2"/>
  <c r="C54" i="2"/>
  <c r="C55" i="2"/>
  <c r="C56" i="2"/>
  <c r="C58" i="2"/>
  <c r="C59" i="2"/>
  <c r="C60" i="2"/>
  <c r="C61" i="2"/>
  <c r="C62" i="2"/>
  <c r="C63" i="2"/>
  <c r="C64" i="2"/>
  <c r="C66" i="2"/>
  <c r="C67" i="2"/>
  <c r="C68" i="2"/>
  <c r="E65" i="2"/>
  <c r="F65" i="2"/>
  <c r="G65" i="2"/>
  <c r="H65" i="2"/>
  <c r="I65" i="2"/>
  <c r="J65" i="2"/>
  <c r="K65" i="2"/>
  <c r="L65" i="2"/>
  <c r="M65" i="2"/>
  <c r="N65" i="2"/>
  <c r="O65" i="2"/>
  <c r="D65" i="2"/>
  <c r="E57" i="2"/>
  <c r="F57" i="2"/>
  <c r="G57" i="2"/>
  <c r="H57" i="2"/>
  <c r="I57" i="2"/>
  <c r="J57" i="2"/>
  <c r="K57" i="2"/>
  <c r="L57" i="2"/>
  <c r="M57" i="2"/>
  <c r="N57" i="2"/>
  <c r="O57" i="2"/>
  <c r="D57" i="2"/>
  <c r="E51" i="2"/>
  <c r="F51" i="2"/>
  <c r="G51" i="2"/>
  <c r="H51" i="2"/>
  <c r="I51" i="2"/>
  <c r="J51" i="2"/>
  <c r="K51" i="2"/>
  <c r="L51" i="2"/>
  <c r="M51" i="2"/>
  <c r="N51" i="2"/>
  <c r="O51" i="2"/>
  <c r="D51" i="2"/>
  <c r="E41" i="2"/>
  <c r="F41" i="2"/>
  <c r="G41" i="2"/>
  <c r="H41" i="2"/>
  <c r="I41" i="2"/>
  <c r="J41" i="2"/>
  <c r="K41" i="2"/>
  <c r="L41" i="2"/>
  <c r="M41" i="2"/>
  <c r="N41" i="2"/>
  <c r="O41" i="2"/>
  <c r="D41" i="2"/>
  <c r="E36" i="2"/>
  <c r="F36" i="2"/>
  <c r="G36" i="2"/>
  <c r="H36" i="2"/>
  <c r="I36" i="2"/>
  <c r="J36" i="2"/>
  <c r="K36" i="2"/>
  <c r="L36" i="2"/>
  <c r="M36" i="2"/>
  <c r="N36" i="2"/>
  <c r="O36" i="2"/>
  <c r="D36" i="2"/>
  <c r="E32" i="2"/>
  <c r="F32" i="2"/>
  <c r="G32" i="2"/>
  <c r="H32" i="2"/>
  <c r="I32" i="2"/>
  <c r="J32" i="2"/>
  <c r="K32" i="2"/>
  <c r="L32" i="2"/>
  <c r="M32" i="2"/>
  <c r="N32" i="2"/>
  <c r="O32" i="2"/>
  <c r="D32" i="2"/>
  <c r="E25" i="2"/>
  <c r="F25" i="2"/>
  <c r="G25" i="2"/>
  <c r="H25" i="2"/>
  <c r="I25" i="2"/>
  <c r="J25" i="2"/>
  <c r="K25" i="2"/>
  <c r="L25" i="2"/>
  <c r="M25" i="2"/>
  <c r="N25" i="2"/>
  <c r="O25" i="2"/>
  <c r="D25" i="2"/>
  <c r="E22" i="2"/>
  <c r="F22" i="2"/>
  <c r="G22" i="2"/>
  <c r="H22" i="2"/>
  <c r="I22" i="2"/>
  <c r="J22" i="2"/>
  <c r="K22" i="2"/>
  <c r="L22" i="2"/>
  <c r="M22" i="2"/>
  <c r="N22" i="2"/>
  <c r="O22" i="2"/>
  <c r="D22" i="2"/>
  <c r="E16" i="2"/>
  <c r="F16" i="2"/>
  <c r="G16" i="2"/>
  <c r="H16" i="2"/>
  <c r="I16" i="2"/>
  <c r="J16" i="2"/>
  <c r="K16" i="2"/>
  <c r="L16" i="2"/>
  <c r="M16" i="2"/>
  <c r="N16" i="2"/>
  <c r="O16" i="2"/>
  <c r="D16" i="2"/>
  <c r="O6" i="2"/>
  <c r="N6" i="2"/>
  <c r="M6" i="2"/>
  <c r="L6" i="2"/>
  <c r="K6" i="2"/>
  <c r="J6" i="2"/>
  <c r="I6" i="2"/>
  <c r="H6" i="2"/>
  <c r="G6" i="2"/>
  <c r="F6" i="2"/>
  <c r="E6" i="2"/>
  <c r="D6" i="2"/>
  <c r="C6" i="2" l="1"/>
  <c r="C16" i="2"/>
  <c r="C22" i="2"/>
  <c r="C25" i="2"/>
  <c r="C32" i="2"/>
  <c r="C36" i="2"/>
  <c r="C41" i="2"/>
  <c r="C57" i="2"/>
  <c r="C65" i="2"/>
  <c r="D5" i="2"/>
  <c r="L5" i="2"/>
  <c r="O5" i="2"/>
  <c r="G5" i="2"/>
  <c r="N5" i="2"/>
  <c r="J5" i="2"/>
  <c r="F5" i="2"/>
  <c r="H5" i="2"/>
  <c r="K5" i="2"/>
  <c r="M5" i="2"/>
  <c r="I5" i="2"/>
  <c r="E5" i="2"/>
  <c r="C51" i="2"/>
  <c r="C5" i="2" l="1"/>
</calcChain>
</file>

<file path=xl/sharedStrings.xml><?xml version="1.0" encoding="utf-8"?>
<sst xmlns="http://schemas.openxmlformats.org/spreadsheetml/2006/main" count="78" uniqueCount="76">
  <si>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</si>
  <si>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</si>
  <si>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</si>
  <si>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</si>
  <si>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</si>
  <si>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</si>
  <si>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</si>
  <si>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</si>
  <si>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</si>
  <si>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</si>
  <si>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</si>
  <si>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</si>
  <si>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</si>
  <si>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</si>
  <si>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</si>
  <si>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Ecológicos</t>
  </si>
  <si>
    <t>Otros Impuestos</t>
  </si>
  <si>
    <t>Aportaciones para Fondos de Vivienda</t>
  </si>
  <si>
    <t>Cuotas de Ahorro para el Retiro</t>
  </si>
  <si>
    <t>Derechos</t>
  </si>
  <si>
    <t>Otros Derechos</t>
  </si>
  <si>
    <t>Productos</t>
  </si>
  <si>
    <t>Aprovechamientos</t>
  </si>
  <si>
    <t>Participaciones</t>
  </si>
  <si>
    <t xml:space="preserve">Aportaciones </t>
  </si>
  <si>
    <t>Convenios</t>
  </si>
  <si>
    <t>Subsidios y Subvenciones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</si>
  <si>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</si>
  <si>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</si>
  <si>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</si>
  <si>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</si>
  <si>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</si>
  <si>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Accesorios de Impuestos</t>
  </si>
  <si>
    <t>Impuestos no Comprendidos en la Ley de Ingresos Vigente, Causados en Ejercicios Fiscales Anteriores Pendientes de Liquidación o Pago</t>
  </si>
  <si>
    <t>Cuotas y Aportaciones de Seguridad Social</t>
  </si>
  <si>
    <t>Cuotas para la Seguridad Social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</si>
  <si>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</si>
  <si>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</si>
  <si>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</si>
  <si>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</si>
  <si>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</si>
  <si>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</si>
  <si>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</si>
  <si>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</si>
  <si>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</si>
  <si>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</si>
  <si>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</si>
  <si>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</si>
  <si>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</si>
  <si>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</si>
  <si>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</si>
  <si>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</si>
  <si>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</si>
  <si>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</si>
  <si>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</si>
  <si>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</si>
  <si>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</si>
  <si>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</si>
  <si>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</si>
  <si>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</si>
  <si>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</si>
  <si>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</si>
  <si>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</si>
  <si>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</si>
  <si>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</si>
  <si>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</si>
  <si>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</si>
  <si>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</si>
  <si>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</si>
  <si>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</si>
  <si>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</si>
  <si>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</si>
  <si>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</si>
  <si>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</si>
  <si>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</si>
  <si>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Instituto de Salud Pública del Estado de Guanajuato,  Calendario de Ingresos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</si>
</sst>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3" borderId="2" applyNumberFormat="0" applyProtection="0">
      <alignment horizontal="center" vertical="center" wrapText="1"/>
    </xf>
    <xf numFmtId="4" fontId="5" fillId="4" borderId="2" applyNumberFormat="0" applyProtection="0">
      <alignment horizontal="center" vertical="center" wrapText="1"/>
    </xf>
    <xf numFmtId="4" fontId="6" fillId="3" borderId="2" applyNumberFormat="0" applyProtection="0">
      <alignment horizontal="left" vertical="center" wrapText="1"/>
    </xf>
    <xf numFmtId="4" fontId="7" fillId="5" borderId="0" applyNumberFormat="0" applyProtection="0">
      <alignment horizontal="left" vertical="center" wrapText="1"/>
    </xf>
    <xf numFmtId="4" fontId="8" fillId="6" borderId="2" applyNumberFormat="0" applyProtection="0">
      <alignment horizontal="right" vertical="center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9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10" fillId="17" borderId="0" applyNumberFormat="0" applyProtection="0">
      <alignment horizontal="left" vertical="center" indent="1"/>
    </xf>
    <xf numFmtId="4" fontId="8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19" borderId="2" applyNumberFormat="0" applyProtection="0">
      <alignment vertical="center"/>
    </xf>
    <xf numFmtId="4" fontId="11" fillId="19" borderId="2" applyNumberFormat="0" applyProtection="0">
      <alignment vertical="center"/>
    </xf>
    <xf numFmtId="4" fontId="10" fillId="18" borderId="4" applyNumberFormat="0" applyProtection="0">
      <alignment horizontal="left" vertical="center" indent="1"/>
    </xf>
    <xf numFmtId="4" fontId="12" fillId="5" borderId="5" applyNumberFormat="0" applyProtection="0">
      <alignment horizontal="center" vertical="center" wrapText="1"/>
    </xf>
    <xf numFmtId="4" fontId="11" fillId="19" borderId="2" applyNumberFormat="0" applyProtection="0">
      <alignment horizontal="center" vertical="center" wrapText="1"/>
    </xf>
    <xf numFmtId="4" fontId="13" fillId="20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9" borderId="2" applyNumberFormat="0" applyProtection="0">
      <alignment horizontal="right" vertical="center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2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</cellStyleXfs>
  <cellXfs count="13">
    <xf numFmtId="0" fontId="0" fillId="0" borderId="0" xfId="0"/>
    <xf numFmtId="0" fontId="17" fillId="0" borderId="0" xfId="0" applyFont="1" applyFill="1"/>
    <xf numFmtId="0" fontId="19" fillId="0" borderId="6" xfId="0" applyFont="1" applyFill="1" applyBorder="1" applyAlignment="1"/>
    <xf numFmtId="165" fontId="18" fillId="0" borderId="6" xfId="164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164" fontId="21" fillId="0" borderId="6" xfId="0" applyNumberFormat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justify" vertical="top" wrapText="1"/>
    </xf>
    <xf numFmtId="0" fontId="17" fillId="0" borderId="6" xfId="0" applyFont="1" applyFill="1" applyBorder="1" applyAlignment="1">
      <alignment horizontal="left" vertical="top" wrapText="1" indent="1"/>
    </xf>
    <xf numFmtId="164" fontId="20" fillId="0" borderId="6" xfId="0" applyNumberFormat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center" vertical="top" wrapText="1"/>
    </xf>
    <xf numFmtId="164" fontId="17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</cellXfs>
  <cellStyles count="321">
    <cellStyle name="=C:\WINNT\SYSTEM32\COMMAND.COM" xfId="165" xr:uid="{00000000-0005-0000-0000-000000000000}"/>
    <cellStyle name="20% - Énfasis1 2" xfId="166" xr:uid="{00000000-0005-0000-0000-000001000000}"/>
    <cellStyle name="20% - Énfasis2 2" xfId="167" xr:uid="{00000000-0005-0000-0000-000002000000}"/>
    <cellStyle name="20% - Énfasis3 2" xfId="168" xr:uid="{00000000-0005-0000-0000-000003000000}"/>
    <cellStyle name="20% - Énfasis4 2" xfId="44" xr:uid="{00000000-0005-0000-0000-000004000000}"/>
    <cellStyle name="20% - Énfasis4 3" xfId="45" xr:uid="{00000000-0005-0000-0000-000005000000}"/>
    <cellStyle name="40% - Énfasis3 2" xfId="169" xr:uid="{00000000-0005-0000-0000-000006000000}"/>
    <cellStyle name="60% - Énfasis3 2" xfId="170" xr:uid="{00000000-0005-0000-0000-000007000000}"/>
    <cellStyle name="60% - Énfasis4 2" xfId="171" xr:uid="{00000000-0005-0000-0000-000008000000}"/>
    <cellStyle name="60% - Énfasis6 2" xfId="172" xr:uid="{00000000-0005-0000-0000-000009000000}"/>
    <cellStyle name="Euro" xfId="46" xr:uid="{00000000-0005-0000-0000-00000A000000}"/>
    <cellStyle name="Euro 2" xfId="47" xr:uid="{00000000-0005-0000-0000-00000B000000}"/>
    <cellStyle name="Fecha" xfId="173" xr:uid="{00000000-0005-0000-0000-00000C000000}"/>
    <cellStyle name="Fijo" xfId="174" xr:uid="{00000000-0005-0000-0000-00000D000000}"/>
    <cellStyle name="HEADING1" xfId="175" xr:uid="{00000000-0005-0000-0000-00000E000000}"/>
    <cellStyle name="HEADING2" xfId="176" xr:uid="{00000000-0005-0000-0000-00000F000000}"/>
    <cellStyle name="Millares" xfId="164" builtinId="3"/>
    <cellStyle name="Millares 10" xfId="177" xr:uid="{00000000-0005-0000-0000-000011000000}"/>
    <cellStyle name="Millares 12" xfId="178" xr:uid="{00000000-0005-0000-0000-000012000000}"/>
    <cellStyle name="Millares 13" xfId="179" xr:uid="{00000000-0005-0000-0000-000013000000}"/>
    <cellStyle name="Millares 14" xfId="180" xr:uid="{00000000-0005-0000-0000-000014000000}"/>
    <cellStyle name="Millares 15" xfId="181" xr:uid="{00000000-0005-0000-0000-000015000000}"/>
    <cellStyle name="Millares 2" xfId="1" xr:uid="{00000000-0005-0000-0000-000016000000}"/>
    <cellStyle name="Millares 2 10" xfId="182" xr:uid="{00000000-0005-0000-0000-000017000000}"/>
    <cellStyle name="Millares 2 11" xfId="183" xr:uid="{00000000-0005-0000-0000-000018000000}"/>
    <cellStyle name="Millares 2 12" xfId="184" xr:uid="{00000000-0005-0000-0000-000019000000}"/>
    <cellStyle name="Millares 2 13" xfId="185" xr:uid="{00000000-0005-0000-0000-00001A000000}"/>
    <cellStyle name="Millares 2 14" xfId="186" xr:uid="{00000000-0005-0000-0000-00001B000000}"/>
    <cellStyle name="Millares 2 15" xfId="187" xr:uid="{00000000-0005-0000-0000-00001C000000}"/>
    <cellStyle name="Millares 2 16" xfId="188" xr:uid="{00000000-0005-0000-0000-00001D000000}"/>
    <cellStyle name="Millares 2 17" xfId="189" xr:uid="{00000000-0005-0000-0000-00001E000000}"/>
    <cellStyle name="Millares 2 18" xfId="190" xr:uid="{00000000-0005-0000-0000-00001F000000}"/>
    <cellStyle name="Millares 2 2" xfId="2" xr:uid="{00000000-0005-0000-0000-000020000000}"/>
    <cellStyle name="Millares 2 2 2" xfId="191" xr:uid="{00000000-0005-0000-0000-000021000000}"/>
    <cellStyle name="Millares 2 2 3" xfId="192" xr:uid="{00000000-0005-0000-0000-000022000000}"/>
    <cellStyle name="Millares 2 3" xfId="193" xr:uid="{00000000-0005-0000-0000-000023000000}"/>
    <cellStyle name="Millares 2 3 2" xfId="194" xr:uid="{00000000-0005-0000-0000-000024000000}"/>
    <cellStyle name="Millares 2 4" xfId="195" xr:uid="{00000000-0005-0000-0000-000025000000}"/>
    <cellStyle name="Millares 2 5" xfId="196" xr:uid="{00000000-0005-0000-0000-000026000000}"/>
    <cellStyle name="Millares 2 6" xfId="197" xr:uid="{00000000-0005-0000-0000-000027000000}"/>
    <cellStyle name="Millares 2 7" xfId="198" xr:uid="{00000000-0005-0000-0000-000028000000}"/>
    <cellStyle name="Millares 2 8" xfId="199" xr:uid="{00000000-0005-0000-0000-000029000000}"/>
    <cellStyle name="Millares 2 9" xfId="200" xr:uid="{00000000-0005-0000-0000-00002A000000}"/>
    <cellStyle name="Millares 3" xfId="3" xr:uid="{00000000-0005-0000-0000-00002B000000}"/>
    <cellStyle name="Millares 3 2" xfId="201" xr:uid="{00000000-0005-0000-0000-00002C000000}"/>
    <cellStyle name="Millares 3 3" xfId="202" xr:uid="{00000000-0005-0000-0000-00002D000000}"/>
    <cellStyle name="Millares 3 4" xfId="203" xr:uid="{00000000-0005-0000-0000-00002E000000}"/>
    <cellStyle name="Millares 3 5" xfId="204" xr:uid="{00000000-0005-0000-0000-00002F000000}"/>
    <cellStyle name="Millares 3 6" xfId="205" xr:uid="{00000000-0005-0000-0000-000030000000}"/>
    <cellStyle name="Millares 4" xfId="4" xr:uid="{00000000-0005-0000-0000-000031000000}"/>
    <cellStyle name="Millares 4 2" xfId="206" xr:uid="{00000000-0005-0000-0000-000032000000}"/>
    <cellStyle name="Millares 4 3" xfId="207" xr:uid="{00000000-0005-0000-0000-000033000000}"/>
    <cellStyle name="Millares 5" xfId="5" xr:uid="{00000000-0005-0000-0000-000034000000}"/>
    <cellStyle name="Millares 5 2" xfId="48" xr:uid="{00000000-0005-0000-0000-000035000000}"/>
    <cellStyle name="Millares 6" xfId="6" xr:uid="{00000000-0005-0000-0000-000036000000}"/>
    <cellStyle name="Millares 7" xfId="7" xr:uid="{00000000-0005-0000-0000-000037000000}"/>
    <cellStyle name="Millares 8" xfId="208" xr:uid="{00000000-0005-0000-0000-000038000000}"/>
    <cellStyle name="Millares 8 2" xfId="209" xr:uid="{00000000-0005-0000-0000-000039000000}"/>
    <cellStyle name="Millares 9" xfId="210" xr:uid="{00000000-0005-0000-0000-00003A000000}"/>
    <cellStyle name="Moneda 2" xfId="49" xr:uid="{00000000-0005-0000-0000-00003B000000}"/>
    <cellStyle name="Moneda 2 2" xfId="50" xr:uid="{00000000-0005-0000-0000-00003C000000}"/>
    <cellStyle name="Normal" xfId="0" builtinId="0"/>
    <cellStyle name="Normal 10" xfId="51" xr:uid="{00000000-0005-0000-0000-00003E000000}"/>
    <cellStyle name="Normal 10 10" xfId="52" xr:uid="{00000000-0005-0000-0000-00003F000000}"/>
    <cellStyle name="Normal 10 11" xfId="53" xr:uid="{00000000-0005-0000-0000-000040000000}"/>
    <cellStyle name="Normal 10 12" xfId="54" xr:uid="{00000000-0005-0000-0000-000041000000}"/>
    <cellStyle name="Normal 10 13" xfId="55" xr:uid="{00000000-0005-0000-0000-000042000000}"/>
    <cellStyle name="Normal 10 2" xfId="56" xr:uid="{00000000-0005-0000-0000-000043000000}"/>
    <cellStyle name="Normal 10 3" xfId="57" xr:uid="{00000000-0005-0000-0000-000044000000}"/>
    <cellStyle name="Normal 10 4" xfId="58" xr:uid="{00000000-0005-0000-0000-000045000000}"/>
    <cellStyle name="Normal 10 5" xfId="59" xr:uid="{00000000-0005-0000-0000-000046000000}"/>
    <cellStyle name="Normal 10 6" xfId="60" xr:uid="{00000000-0005-0000-0000-000047000000}"/>
    <cellStyle name="Normal 10 7" xfId="61" xr:uid="{00000000-0005-0000-0000-000048000000}"/>
    <cellStyle name="Normal 10 8" xfId="62" xr:uid="{00000000-0005-0000-0000-000049000000}"/>
    <cellStyle name="Normal 10 9" xfId="63" xr:uid="{00000000-0005-0000-0000-00004A000000}"/>
    <cellStyle name="Normal 11" xfId="64" xr:uid="{00000000-0005-0000-0000-00004B000000}"/>
    <cellStyle name="Normal 11 10" xfId="65" xr:uid="{00000000-0005-0000-0000-00004C000000}"/>
    <cellStyle name="Normal 11 11" xfId="66" xr:uid="{00000000-0005-0000-0000-00004D000000}"/>
    <cellStyle name="Normal 11 12" xfId="67" xr:uid="{00000000-0005-0000-0000-00004E000000}"/>
    <cellStyle name="Normal 11 13" xfId="68" xr:uid="{00000000-0005-0000-0000-00004F000000}"/>
    <cellStyle name="Normal 11 2" xfId="69" xr:uid="{00000000-0005-0000-0000-000050000000}"/>
    <cellStyle name="Normal 11 3" xfId="70" xr:uid="{00000000-0005-0000-0000-000051000000}"/>
    <cellStyle name="Normal 11 4" xfId="71" xr:uid="{00000000-0005-0000-0000-000052000000}"/>
    <cellStyle name="Normal 11 5" xfId="72" xr:uid="{00000000-0005-0000-0000-000053000000}"/>
    <cellStyle name="Normal 11 6" xfId="73" xr:uid="{00000000-0005-0000-0000-000054000000}"/>
    <cellStyle name="Normal 11 7" xfId="74" xr:uid="{00000000-0005-0000-0000-000055000000}"/>
    <cellStyle name="Normal 11 8" xfId="75" xr:uid="{00000000-0005-0000-0000-000056000000}"/>
    <cellStyle name="Normal 11 9" xfId="76" xr:uid="{00000000-0005-0000-0000-000057000000}"/>
    <cellStyle name="Normal 12" xfId="77" xr:uid="{00000000-0005-0000-0000-000058000000}"/>
    <cellStyle name="Normal 12 2" xfId="211" xr:uid="{00000000-0005-0000-0000-000059000000}"/>
    <cellStyle name="Normal 13" xfId="78" xr:uid="{00000000-0005-0000-0000-00005A000000}"/>
    <cellStyle name="Normal 14" xfId="79" xr:uid="{00000000-0005-0000-0000-00005B000000}"/>
    <cellStyle name="Normal 15" xfId="80" xr:uid="{00000000-0005-0000-0000-00005C000000}"/>
    <cellStyle name="Normal 2" xfId="8" xr:uid="{00000000-0005-0000-0000-00005D000000}"/>
    <cellStyle name="Normal 2 10" xfId="81" xr:uid="{00000000-0005-0000-0000-00005E000000}"/>
    <cellStyle name="Normal 2 10 2" xfId="212" xr:uid="{00000000-0005-0000-0000-00005F000000}"/>
    <cellStyle name="Normal 2 10 3" xfId="213" xr:uid="{00000000-0005-0000-0000-000060000000}"/>
    <cellStyle name="Normal 2 11" xfId="82" xr:uid="{00000000-0005-0000-0000-000061000000}"/>
    <cellStyle name="Normal 2 11 2" xfId="214" xr:uid="{00000000-0005-0000-0000-000062000000}"/>
    <cellStyle name="Normal 2 11 3" xfId="215" xr:uid="{00000000-0005-0000-0000-000063000000}"/>
    <cellStyle name="Normal 2 12" xfId="83" xr:uid="{00000000-0005-0000-0000-000064000000}"/>
    <cellStyle name="Normal 2 12 2" xfId="216" xr:uid="{00000000-0005-0000-0000-000065000000}"/>
    <cellStyle name="Normal 2 12 3" xfId="217" xr:uid="{00000000-0005-0000-0000-000066000000}"/>
    <cellStyle name="Normal 2 13" xfId="84" xr:uid="{00000000-0005-0000-0000-000067000000}"/>
    <cellStyle name="Normal 2 13 2" xfId="218" xr:uid="{00000000-0005-0000-0000-000068000000}"/>
    <cellStyle name="Normal 2 13 3" xfId="219" xr:uid="{00000000-0005-0000-0000-000069000000}"/>
    <cellStyle name="Normal 2 14" xfId="85" xr:uid="{00000000-0005-0000-0000-00006A000000}"/>
    <cellStyle name="Normal 2 14 2" xfId="220" xr:uid="{00000000-0005-0000-0000-00006B000000}"/>
    <cellStyle name="Normal 2 14 3" xfId="221" xr:uid="{00000000-0005-0000-0000-00006C000000}"/>
    <cellStyle name="Normal 2 15" xfId="86" xr:uid="{00000000-0005-0000-0000-00006D000000}"/>
    <cellStyle name="Normal 2 15 2" xfId="222" xr:uid="{00000000-0005-0000-0000-00006E000000}"/>
    <cellStyle name="Normal 2 15 3" xfId="223" xr:uid="{00000000-0005-0000-0000-00006F000000}"/>
    <cellStyle name="Normal 2 16" xfId="87" xr:uid="{00000000-0005-0000-0000-000070000000}"/>
    <cellStyle name="Normal 2 16 2" xfId="224" xr:uid="{00000000-0005-0000-0000-000071000000}"/>
    <cellStyle name="Normal 2 16 3" xfId="225" xr:uid="{00000000-0005-0000-0000-000072000000}"/>
    <cellStyle name="Normal 2 17" xfId="88" xr:uid="{00000000-0005-0000-0000-000073000000}"/>
    <cellStyle name="Normal 2 17 2" xfId="226" xr:uid="{00000000-0005-0000-0000-000074000000}"/>
    <cellStyle name="Normal 2 17 3" xfId="227" xr:uid="{00000000-0005-0000-0000-000075000000}"/>
    <cellStyle name="Normal 2 18" xfId="228" xr:uid="{00000000-0005-0000-0000-000076000000}"/>
    <cellStyle name="Normal 2 18 2" xfId="229" xr:uid="{00000000-0005-0000-0000-000077000000}"/>
    <cellStyle name="Normal 2 19" xfId="230" xr:uid="{00000000-0005-0000-0000-000078000000}"/>
    <cellStyle name="Normal 2 2" xfId="9" xr:uid="{00000000-0005-0000-0000-000079000000}"/>
    <cellStyle name="Normal 2 2 10" xfId="231" xr:uid="{00000000-0005-0000-0000-00007A000000}"/>
    <cellStyle name="Normal 2 2 11" xfId="232" xr:uid="{00000000-0005-0000-0000-00007B000000}"/>
    <cellStyle name="Normal 2 2 12" xfId="233" xr:uid="{00000000-0005-0000-0000-00007C000000}"/>
    <cellStyle name="Normal 2 2 13" xfId="234" xr:uid="{00000000-0005-0000-0000-00007D000000}"/>
    <cellStyle name="Normal 2 2 14" xfId="235" xr:uid="{00000000-0005-0000-0000-00007E000000}"/>
    <cellStyle name="Normal 2 2 15" xfId="236" xr:uid="{00000000-0005-0000-0000-00007F000000}"/>
    <cellStyle name="Normal 2 2 16" xfId="237" xr:uid="{00000000-0005-0000-0000-000080000000}"/>
    <cellStyle name="Normal 2 2 17" xfId="238" xr:uid="{00000000-0005-0000-0000-000081000000}"/>
    <cellStyle name="Normal 2 2 18" xfId="239" xr:uid="{00000000-0005-0000-0000-000082000000}"/>
    <cellStyle name="Normal 2 2 19" xfId="240" xr:uid="{00000000-0005-0000-0000-000083000000}"/>
    <cellStyle name="Normal 2 2 2" xfId="89" xr:uid="{00000000-0005-0000-0000-000084000000}"/>
    <cellStyle name="Normal 2 2 2 2" xfId="90" xr:uid="{00000000-0005-0000-0000-000085000000}"/>
    <cellStyle name="Normal 2 2 2 3" xfId="241" xr:uid="{00000000-0005-0000-0000-000086000000}"/>
    <cellStyle name="Normal 2 2 2 4" xfId="242" xr:uid="{00000000-0005-0000-0000-000087000000}"/>
    <cellStyle name="Normal 2 2 2 5" xfId="243" xr:uid="{00000000-0005-0000-0000-000088000000}"/>
    <cellStyle name="Normal 2 2 2 6" xfId="244" xr:uid="{00000000-0005-0000-0000-000089000000}"/>
    <cellStyle name="Normal 2 2 2 7" xfId="245" xr:uid="{00000000-0005-0000-0000-00008A000000}"/>
    <cellStyle name="Normal 2 2 20" xfId="246" xr:uid="{00000000-0005-0000-0000-00008B000000}"/>
    <cellStyle name="Normal 2 2 21" xfId="247" xr:uid="{00000000-0005-0000-0000-00008C000000}"/>
    <cellStyle name="Normal 2 2 22" xfId="248" xr:uid="{00000000-0005-0000-0000-00008D000000}"/>
    <cellStyle name="Normal 2 2 23" xfId="249" xr:uid="{00000000-0005-0000-0000-00008E000000}"/>
    <cellStyle name="Normal 2 2 3" xfId="91" xr:uid="{00000000-0005-0000-0000-00008F000000}"/>
    <cellStyle name="Normal 2 2 4" xfId="250" xr:uid="{00000000-0005-0000-0000-000090000000}"/>
    <cellStyle name="Normal 2 2 5" xfId="251" xr:uid="{00000000-0005-0000-0000-000091000000}"/>
    <cellStyle name="Normal 2 2 6" xfId="252" xr:uid="{00000000-0005-0000-0000-000092000000}"/>
    <cellStyle name="Normal 2 2 7" xfId="253" xr:uid="{00000000-0005-0000-0000-000093000000}"/>
    <cellStyle name="Normal 2 2 8" xfId="254" xr:uid="{00000000-0005-0000-0000-000094000000}"/>
    <cellStyle name="Normal 2 2 9" xfId="255" xr:uid="{00000000-0005-0000-0000-000095000000}"/>
    <cellStyle name="Normal 2 20" xfId="256" xr:uid="{00000000-0005-0000-0000-000096000000}"/>
    <cellStyle name="Normal 2 21" xfId="257" xr:uid="{00000000-0005-0000-0000-000097000000}"/>
    <cellStyle name="Normal 2 22" xfId="258" xr:uid="{00000000-0005-0000-0000-000098000000}"/>
    <cellStyle name="Normal 2 23" xfId="259" xr:uid="{00000000-0005-0000-0000-000099000000}"/>
    <cellStyle name="Normal 2 24" xfId="260" xr:uid="{00000000-0005-0000-0000-00009A000000}"/>
    <cellStyle name="Normal 2 25" xfId="261" xr:uid="{00000000-0005-0000-0000-00009B000000}"/>
    <cellStyle name="Normal 2 26" xfId="262" xr:uid="{00000000-0005-0000-0000-00009C000000}"/>
    <cellStyle name="Normal 2 27" xfId="263" xr:uid="{00000000-0005-0000-0000-00009D000000}"/>
    <cellStyle name="Normal 2 28" xfId="264" xr:uid="{00000000-0005-0000-0000-00009E000000}"/>
    <cellStyle name="Normal 2 29" xfId="265" xr:uid="{00000000-0005-0000-0000-00009F000000}"/>
    <cellStyle name="Normal 2 3" xfId="92" xr:uid="{00000000-0005-0000-0000-0000A0000000}"/>
    <cellStyle name="Normal 2 3 2" xfId="266" xr:uid="{00000000-0005-0000-0000-0000A1000000}"/>
    <cellStyle name="Normal 2 3 3" xfId="267" xr:uid="{00000000-0005-0000-0000-0000A2000000}"/>
    <cellStyle name="Normal 2 3 4" xfId="268" xr:uid="{00000000-0005-0000-0000-0000A3000000}"/>
    <cellStyle name="Normal 2 3 5" xfId="269" xr:uid="{00000000-0005-0000-0000-0000A4000000}"/>
    <cellStyle name="Normal 2 3 6" xfId="270" xr:uid="{00000000-0005-0000-0000-0000A5000000}"/>
    <cellStyle name="Normal 2 3 7" xfId="271" xr:uid="{00000000-0005-0000-0000-0000A6000000}"/>
    <cellStyle name="Normal 2 3 8" xfId="272" xr:uid="{00000000-0005-0000-0000-0000A7000000}"/>
    <cellStyle name="Normal 2 30" xfId="273" xr:uid="{00000000-0005-0000-0000-0000A8000000}"/>
    <cellStyle name="Normal 2 4" xfId="93" xr:uid="{00000000-0005-0000-0000-0000A9000000}"/>
    <cellStyle name="Normal 2 4 2" xfId="274" xr:uid="{00000000-0005-0000-0000-0000AA000000}"/>
    <cellStyle name="Normal 2 4 3" xfId="275" xr:uid="{00000000-0005-0000-0000-0000AB000000}"/>
    <cellStyle name="Normal 2 5" xfId="94" xr:uid="{00000000-0005-0000-0000-0000AC000000}"/>
    <cellStyle name="Normal 2 5 2" xfId="276" xr:uid="{00000000-0005-0000-0000-0000AD000000}"/>
    <cellStyle name="Normal 2 5 3" xfId="277" xr:uid="{00000000-0005-0000-0000-0000AE000000}"/>
    <cellStyle name="Normal 2 6" xfId="95" xr:uid="{00000000-0005-0000-0000-0000AF000000}"/>
    <cellStyle name="Normal 2 6 2" xfId="278" xr:uid="{00000000-0005-0000-0000-0000B0000000}"/>
    <cellStyle name="Normal 2 6 3" xfId="279" xr:uid="{00000000-0005-0000-0000-0000B1000000}"/>
    <cellStyle name="Normal 2 7" xfId="96" xr:uid="{00000000-0005-0000-0000-0000B2000000}"/>
    <cellStyle name="Normal 2 7 2" xfId="280" xr:uid="{00000000-0005-0000-0000-0000B3000000}"/>
    <cellStyle name="Normal 2 7 3" xfId="281" xr:uid="{00000000-0005-0000-0000-0000B4000000}"/>
    <cellStyle name="Normal 2 8" xfId="97" xr:uid="{00000000-0005-0000-0000-0000B5000000}"/>
    <cellStyle name="Normal 2 8 2" xfId="282" xr:uid="{00000000-0005-0000-0000-0000B6000000}"/>
    <cellStyle name="Normal 2 8 3" xfId="283" xr:uid="{00000000-0005-0000-0000-0000B7000000}"/>
    <cellStyle name="Normal 2 82" xfId="284" xr:uid="{00000000-0005-0000-0000-0000B8000000}"/>
    <cellStyle name="Normal 2 83" xfId="285" xr:uid="{00000000-0005-0000-0000-0000B9000000}"/>
    <cellStyle name="Normal 2 86" xfId="286" xr:uid="{00000000-0005-0000-0000-0000BA000000}"/>
    <cellStyle name="Normal 2 9" xfId="98" xr:uid="{00000000-0005-0000-0000-0000BB000000}"/>
    <cellStyle name="Normal 2 9 2" xfId="287" xr:uid="{00000000-0005-0000-0000-0000BC000000}"/>
    <cellStyle name="Normal 2 9 3" xfId="288" xr:uid="{00000000-0005-0000-0000-0000BD000000}"/>
    <cellStyle name="Normal 3" xfId="10" xr:uid="{00000000-0005-0000-0000-0000BE000000}"/>
    <cellStyle name="Normal 3 10" xfId="99" xr:uid="{00000000-0005-0000-0000-0000BF000000}"/>
    <cellStyle name="Normal 3 11" xfId="100" xr:uid="{00000000-0005-0000-0000-0000C0000000}"/>
    <cellStyle name="Normal 3 12" xfId="101" xr:uid="{00000000-0005-0000-0000-0000C1000000}"/>
    <cellStyle name="Normal 3 13" xfId="102" xr:uid="{00000000-0005-0000-0000-0000C2000000}"/>
    <cellStyle name="Normal 3 2" xfId="103" xr:uid="{00000000-0005-0000-0000-0000C3000000}"/>
    <cellStyle name="Normal 3 3" xfId="104" xr:uid="{00000000-0005-0000-0000-0000C4000000}"/>
    <cellStyle name="Normal 3 4" xfId="105" xr:uid="{00000000-0005-0000-0000-0000C5000000}"/>
    <cellStyle name="Normal 3 5" xfId="106" xr:uid="{00000000-0005-0000-0000-0000C6000000}"/>
    <cellStyle name="Normal 3 6" xfId="107" xr:uid="{00000000-0005-0000-0000-0000C7000000}"/>
    <cellStyle name="Normal 3 7" xfId="108" xr:uid="{00000000-0005-0000-0000-0000C8000000}"/>
    <cellStyle name="Normal 3 8" xfId="109" xr:uid="{00000000-0005-0000-0000-0000C9000000}"/>
    <cellStyle name="Normal 3 9" xfId="110" xr:uid="{00000000-0005-0000-0000-0000CA000000}"/>
    <cellStyle name="Normal 4" xfId="11" xr:uid="{00000000-0005-0000-0000-0000CB000000}"/>
    <cellStyle name="Normal 4 10" xfId="111" xr:uid="{00000000-0005-0000-0000-0000CC000000}"/>
    <cellStyle name="Normal 4 11" xfId="112" xr:uid="{00000000-0005-0000-0000-0000CD000000}"/>
    <cellStyle name="Normal 4 12" xfId="113" xr:uid="{00000000-0005-0000-0000-0000CE000000}"/>
    <cellStyle name="Normal 4 13" xfId="114" xr:uid="{00000000-0005-0000-0000-0000CF000000}"/>
    <cellStyle name="Normal 4 2" xfId="115" xr:uid="{00000000-0005-0000-0000-0000D0000000}"/>
    <cellStyle name="Normal 4 2 2" xfId="289" xr:uid="{00000000-0005-0000-0000-0000D1000000}"/>
    <cellStyle name="Normal 4 3" xfId="116" xr:uid="{00000000-0005-0000-0000-0000D2000000}"/>
    <cellStyle name="Normal 4 4" xfId="12" xr:uid="{00000000-0005-0000-0000-0000D3000000}"/>
    <cellStyle name="Normal 4 5" xfId="117" xr:uid="{00000000-0005-0000-0000-0000D4000000}"/>
    <cellStyle name="Normal 4 6" xfId="118" xr:uid="{00000000-0005-0000-0000-0000D5000000}"/>
    <cellStyle name="Normal 4 7" xfId="119" xr:uid="{00000000-0005-0000-0000-0000D6000000}"/>
    <cellStyle name="Normal 4 8" xfId="120" xr:uid="{00000000-0005-0000-0000-0000D7000000}"/>
    <cellStyle name="Normal 4 9" xfId="121" xr:uid="{00000000-0005-0000-0000-0000D8000000}"/>
    <cellStyle name="Normal 5" xfId="13" xr:uid="{00000000-0005-0000-0000-0000D9000000}"/>
    <cellStyle name="Normal 5 10" xfId="122" xr:uid="{00000000-0005-0000-0000-0000DA000000}"/>
    <cellStyle name="Normal 5 11" xfId="123" xr:uid="{00000000-0005-0000-0000-0000DB000000}"/>
    <cellStyle name="Normal 5 12" xfId="124" xr:uid="{00000000-0005-0000-0000-0000DC000000}"/>
    <cellStyle name="Normal 5 13" xfId="125" xr:uid="{00000000-0005-0000-0000-0000DD000000}"/>
    <cellStyle name="Normal 5 14" xfId="290" xr:uid="{00000000-0005-0000-0000-0000DE000000}"/>
    <cellStyle name="Normal 5 15" xfId="291" xr:uid="{00000000-0005-0000-0000-0000DF000000}"/>
    <cellStyle name="Normal 5 16" xfId="292" xr:uid="{00000000-0005-0000-0000-0000E0000000}"/>
    <cellStyle name="Normal 5 17" xfId="293" xr:uid="{00000000-0005-0000-0000-0000E1000000}"/>
    <cellStyle name="Normal 5 2" xfId="126" xr:uid="{00000000-0005-0000-0000-0000E2000000}"/>
    <cellStyle name="Normal 5 2 2" xfId="294" xr:uid="{00000000-0005-0000-0000-0000E3000000}"/>
    <cellStyle name="Normal 5 3" xfId="127" xr:uid="{00000000-0005-0000-0000-0000E4000000}"/>
    <cellStyle name="Normal 5 3 2" xfId="295" xr:uid="{00000000-0005-0000-0000-0000E5000000}"/>
    <cellStyle name="Normal 5 4" xfId="128" xr:uid="{00000000-0005-0000-0000-0000E6000000}"/>
    <cellStyle name="Normal 5 4 2" xfId="296" xr:uid="{00000000-0005-0000-0000-0000E7000000}"/>
    <cellStyle name="Normal 5 5" xfId="129" xr:uid="{00000000-0005-0000-0000-0000E8000000}"/>
    <cellStyle name="Normal 5 5 2" xfId="297" xr:uid="{00000000-0005-0000-0000-0000E9000000}"/>
    <cellStyle name="Normal 5 6" xfId="130" xr:uid="{00000000-0005-0000-0000-0000EA000000}"/>
    <cellStyle name="Normal 5 7" xfId="131" xr:uid="{00000000-0005-0000-0000-0000EB000000}"/>
    <cellStyle name="Normal 5 7 2" xfId="298" xr:uid="{00000000-0005-0000-0000-0000EC000000}"/>
    <cellStyle name="Normal 5 8" xfId="132" xr:uid="{00000000-0005-0000-0000-0000ED000000}"/>
    <cellStyle name="Normal 5 9" xfId="133" xr:uid="{00000000-0005-0000-0000-0000EE000000}"/>
    <cellStyle name="Normal 56" xfId="299" xr:uid="{00000000-0005-0000-0000-0000EF000000}"/>
    <cellStyle name="Normal 6" xfId="134" xr:uid="{00000000-0005-0000-0000-0000F0000000}"/>
    <cellStyle name="Normal 6 10" xfId="135" xr:uid="{00000000-0005-0000-0000-0000F1000000}"/>
    <cellStyle name="Normal 6 11" xfId="136" xr:uid="{00000000-0005-0000-0000-0000F2000000}"/>
    <cellStyle name="Normal 6 12" xfId="137" xr:uid="{00000000-0005-0000-0000-0000F3000000}"/>
    <cellStyle name="Normal 6 13" xfId="138" xr:uid="{00000000-0005-0000-0000-0000F4000000}"/>
    <cellStyle name="Normal 6 2" xfId="139" xr:uid="{00000000-0005-0000-0000-0000F5000000}"/>
    <cellStyle name="Normal 6 3" xfId="140" xr:uid="{00000000-0005-0000-0000-0000F6000000}"/>
    <cellStyle name="Normal 6 4" xfId="141" xr:uid="{00000000-0005-0000-0000-0000F7000000}"/>
    <cellStyle name="Normal 6 5" xfId="142" xr:uid="{00000000-0005-0000-0000-0000F8000000}"/>
    <cellStyle name="Normal 6 6" xfId="143" xr:uid="{00000000-0005-0000-0000-0000F9000000}"/>
    <cellStyle name="Normal 6 7" xfId="144" xr:uid="{00000000-0005-0000-0000-0000FA000000}"/>
    <cellStyle name="Normal 6 8" xfId="145" xr:uid="{00000000-0005-0000-0000-0000FB000000}"/>
    <cellStyle name="Normal 6 9" xfId="146" xr:uid="{00000000-0005-0000-0000-0000FC000000}"/>
    <cellStyle name="Normal 67" xfId="147" xr:uid="{00000000-0005-0000-0000-0000FD000000}"/>
    <cellStyle name="Normal 7" xfId="148" xr:uid="{00000000-0005-0000-0000-0000FE000000}"/>
    <cellStyle name="Normal 7 10" xfId="149" xr:uid="{00000000-0005-0000-0000-0000FF000000}"/>
    <cellStyle name="Normal 7 11" xfId="150" xr:uid="{00000000-0005-0000-0000-000000010000}"/>
    <cellStyle name="Normal 7 12" xfId="151" xr:uid="{00000000-0005-0000-0000-000001010000}"/>
    <cellStyle name="Normal 7 13" xfId="152" xr:uid="{00000000-0005-0000-0000-000002010000}"/>
    <cellStyle name="Normal 7 14" xfId="300" xr:uid="{00000000-0005-0000-0000-000003010000}"/>
    <cellStyle name="Normal 7 15" xfId="301" xr:uid="{00000000-0005-0000-0000-000004010000}"/>
    <cellStyle name="Normal 7 16" xfId="302" xr:uid="{00000000-0005-0000-0000-000005010000}"/>
    <cellStyle name="Normal 7 17" xfId="303" xr:uid="{00000000-0005-0000-0000-000006010000}"/>
    <cellStyle name="Normal 7 18" xfId="304" xr:uid="{00000000-0005-0000-0000-000007010000}"/>
    <cellStyle name="Normal 7 2" xfId="153" xr:uid="{00000000-0005-0000-0000-000008010000}"/>
    <cellStyle name="Normal 7 3" xfId="154" xr:uid="{00000000-0005-0000-0000-000009010000}"/>
    <cellStyle name="Normal 7 4" xfId="155" xr:uid="{00000000-0005-0000-0000-00000A010000}"/>
    <cellStyle name="Normal 7 5" xfId="156" xr:uid="{00000000-0005-0000-0000-00000B010000}"/>
    <cellStyle name="Normal 7 6" xfId="157" xr:uid="{00000000-0005-0000-0000-00000C010000}"/>
    <cellStyle name="Normal 7 7" xfId="158" xr:uid="{00000000-0005-0000-0000-00000D010000}"/>
    <cellStyle name="Normal 7 8" xfId="159" xr:uid="{00000000-0005-0000-0000-00000E010000}"/>
    <cellStyle name="Normal 7 9" xfId="160" xr:uid="{00000000-0005-0000-0000-00000F010000}"/>
    <cellStyle name="Normal 8" xfId="161" xr:uid="{00000000-0005-0000-0000-000010010000}"/>
    <cellStyle name="Normal 9" xfId="162" xr:uid="{00000000-0005-0000-0000-000011010000}"/>
    <cellStyle name="Normal 9 2" xfId="305" xr:uid="{00000000-0005-0000-0000-000012010000}"/>
    <cellStyle name="Normal 9 3" xfId="306" xr:uid="{00000000-0005-0000-0000-000013010000}"/>
    <cellStyle name="Notas 2" xfId="14" xr:uid="{00000000-0005-0000-0000-000014010000}"/>
    <cellStyle name="Notas 3" xfId="163" xr:uid="{00000000-0005-0000-0000-000015010000}"/>
    <cellStyle name="Porcentaje 2" xfId="15" xr:uid="{00000000-0005-0000-0000-000016010000}"/>
    <cellStyle name="Porcentaje 3" xfId="16" xr:uid="{00000000-0005-0000-0000-000017010000}"/>
    <cellStyle name="Porcentual 2" xfId="307" xr:uid="{00000000-0005-0000-0000-000018010000}"/>
    <cellStyle name="SAPBEXaggData" xfId="17" xr:uid="{00000000-0005-0000-0000-000019010000}"/>
    <cellStyle name="SAPBEXaggDataEmph" xfId="18" xr:uid="{00000000-0005-0000-0000-00001A010000}"/>
    <cellStyle name="SAPBEXaggItem" xfId="19" xr:uid="{00000000-0005-0000-0000-00001B010000}"/>
    <cellStyle name="SAPBEXchaText" xfId="20" xr:uid="{00000000-0005-0000-0000-00001C010000}"/>
    <cellStyle name="SAPBEXexcBad7" xfId="21" xr:uid="{00000000-0005-0000-0000-00001D010000}"/>
    <cellStyle name="SAPBEXexcBad8" xfId="22" xr:uid="{00000000-0005-0000-0000-00001E010000}"/>
    <cellStyle name="SAPBEXexcBad9" xfId="23" xr:uid="{00000000-0005-0000-0000-00001F010000}"/>
    <cellStyle name="SAPBEXexcCritical4" xfId="24" xr:uid="{00000000-0005-0000-0000-000020010000}"/>
    <cellStyle name="SAPBEXexcCritical5" xfId="25" xr:uid="{00000000-0005-0000-0000-000021010000}"/>
    <cellStyle name="SAPBEXexcCritical6" xfId="26" xr:uid="{00000000-0005-0000-0000-000022010000}"/>
    <cellStyle name="SAPBEXexcGood1" xfId="27" xr:uid="{00000000-0005-0000-0000-000023010000}"/>
    <cellStyle name="SAPBEXexcGood2" xfId="28" xr:uid="{00000000-0005-0000-0000-000024010000}"/>
    <cellStyle name="SAPBEXexcGood3" xfId="29" xr:uid="{00000000-0005-0000-0000-000025010000}"/>
    <cellStyle name="SAPBEXfilterDrill" xfId="30" xr:uid="{00000000-0005-0000-0000-000026010000}"/>
    <cellStyle name="SAPBEXfilterItem" xfId="31" xr:uid="{00000000-0005-0000-0000-000027010000}"/>
    <cellStyle name="SAPBEXfilterText" xfId="32" xr:uid="{00000000-0005-0000-0000-000028010000}"/>
    <cellStyle name="SAPBEXformats" xfId="33" xr:uid="{00000000-0005-0000-0000-000029010000}"/>
    <cellStyle name="SAPBEXheaderItem" xfId="34" xr:uid="{00000000-0005-0000-0000-00002A010000}"/>
    <cellStyle name="SAPBEXheaderText" xfId="35" xr:uid="{00000000-0005-0000-0000-00002B010000}"/>
    <cellStyle name="SAPBEXresData" xfId="36" xr:uid="{00000000-0005-0000-0000-00002C010000}"/>
    <cellStyle name="SAPBEXresDataEmph" xfId="37" xr:uid="{00000000-0005-0000-0000-00002D010000}"/>
    <cellStyle name="SAPBEXresItem" xfId="38" xr:uid="{00000000-0005-0000-0000-00002E010000}"/>
    <cellStyle name="SAPBEXstdData" xfId="39" xr:uid="{00000000-0005-0000-0000-00002F010000}"/>
    <cellStyle name="SAPBEXstdDataEmph" xfId="40" xr:uid="{00000000-0005-0000-0000-000030010000}"/>
    <cellStyle name="SAPBEXstdItem" xfId="41" xr:uid="{00000000-0005-0000-0000-000031010000}"/>
    <cellStyle name="SAPBEXtitle" xfId="42" xr:uid="{00000000-0005-0000-0000-000032010000}"/>
    <cellStyle name="SAPBEXundefined" xfId="43" xr:uid="{00000000-0005-0000-0000-000033010000}"/>
    <cellStyle name="Total 10" xfId="308" xr:uid="{00000000-0005-0000-0000-000034010000}"/>
    <cellStyle name="Total 11" xfId="309" xr:uid="{00000000-0005-0000-0000-000035010000}"/>
    <cellStyle name="Total 12" xfId="310" xr:uid="{00000000-0005-0000-0000-000036010000}"/>
    <cellStyle name="Total 13" xfId="311" xr:uid="{00000000-0005-0000-0000-000037010000}"/>
    <cellStyle name="Total 14" xfId="312" xr:uid="{00000000-0005-0000-0000-000038010000}"/>
    <cellStyle name="Total 2" xfId="313" xr:uid="{00000000-0005-0000-0000-000039010000}"/>
    <cellStyle name="Total 3" xfId="314" xr:uid="{00000000-0005-0000-0000-00003A010000}"/>
    <cellStyle name="Total 4" xfId="315" xr:uid="{00000000-0005-0000-0000-00003B010000}"/>
    <cellStyle name="Total 5" xfId="316" xr:uid="{00000000-0005-0000-0000-00003C010000}"/>
    <cellStyle name="Total 6" xfId="317" xr:uid="{00000000-0005-0000-0000-00003D010000}"/>
    <cellStyle name="Total 7" xfId="318" xr:uid="{00000000-0005-0000-0000-00003E010000}"/>
    <cellStyle name="Total 8" xfId="319" xr:uid="{00000000-0005-0000-0000-00003F010000}"/>
    <cellStyle name="Total 9" xfId="320" xr:uid="{00000000-0005-0000-0000-00004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9100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8"/>
  <sheetViews>
    <sheetView showGridLines="0" tabSelected="1" zoomScaleNormal="100" workbookViewId="0">
      <pane xSplit="1" ySplit="4" topLeftCell="C42" activePane="bottomRight" state="frozen"/>
      <selection pane="topRight" activeCell="B1" sqref="B1"/>
      <selection pane="bottomLeft" activeCell="A5" sqref="A5"/>
      <selection pane="bottomRight" activeCell="L43" sqref="L43"/>
    </sheetView>
  </sheetViews>
  <sheetFormatPr baseColWidth="10" defaultColWidth="5" defaultRowHeight="12.75" x14ac:dyDescent="0.2"/>
  <cols>
    <col min="1" max="1" width="5" style="4"/>
    <col min="2" max="2" width="74.28515625" style="4" bestFit="1" customWidth="1"/>
    <col min="3" max="3" width="18.85546875" style="4" bestFit="1" customWidth="1"/>
    <col min="4" max="7" width="17.7109375" style="4" bestFit="1" customWidth="1"/>
    <col min="8" max="8" width="15.85546875" style="4" bestFit="1" customWidth="1"/>
    <col min="9" max="9" width="17.7109375" style="4" bestFit="1" customWidth="1"/>
    <col min="10" max="11" width="15.85546875" style="4" bestFit="1" customWidth="1"/>
    <col min="12" max="15" width="17.7109375" style="4" bestFit="1" customWidth="1"/>
    <col min="16" max="18" width="5" style="4"/>
    <col min="19" max="19" width="13.28515625" style="4" bestFit="1" customWidth="1"/>
    <col min="20" max="16384" width="5" style="4"/>
  </cols>
  <sheetData>
    <row r="1" spans="2:15" s="1" customFormat="1" x14ac:dyDescent="0.2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s="1" customFormat="1" x14ac:dyDescent="0.2"/>
    <row r="3" spans="2:15" s="1" customFormat="1" x14ac:dyDescent="0.2">
      <c r="B3" s="12" t="s">
        <v>75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x14ac:dyDescent="0.2">
      <c r="B4" s="2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</row>
    <row r="5" spans="2:15" x14ac:dyDescent="0.2">
      <c r="B5" s="9" t="s">
        <v>13</v>
      </c>
      <c r="C5" s="5">
        <f>SUM(D5:O5)</f>
        <v>13359576442.450001</v>
      </c>
      <c r="D5" s="5">
        <f>SUM(D6+D16+D22+D25+D32+D36+D41+D51+D57+D65)</f>
        <v>1034990416.4400001</v>
      </c>
      <c r="E5" s="5">
        <f t="shared" ref="E5:O5" si="0">SUM(E6+E16+E22+E25+E32+E36+E41+E51+E57+E65)</f>
        <v>1136743310.6700001</v>
      </c>
      <c r="F5" s="5">
        <f t="shared" si="0"/>
        <v>1396742606.3699999</v>
      </c>
      <c r="G5" s="5">
        <f t="shared" si="0"/>
        <v>1090892835.4200001</v>
      </c>
      <c r="H5" s="5">
        <f t="shared" si="0"/>
        <v>962557418.14999998</v>
      </c>
      <c r="I5" s="5">
        <f t="shared" si="0"/>
        <v>1224788790.74</v>
      </c>
      <c r="J5" s="5">
        <f t="shared" si="0"/>
        <v>939541206.42000008</v>
      </c>
      <c r="K5" s="5">
        <f t="shared" si="0"/>
        <v>952499468.92000008</v>
      </c>
      <c r="L5" s="5">
        <f t="shared" si="0"/>
        <v>1077306845.76</v>
      </c>
      <c r="M5" s="5">
        <f t="shared" si="0"/>
        <v>1081363625.27</v>
      </c>
      <c r="N5" s="5">
        <f t="shared" si="0"/>
        <v>1246335421.9400001</v>
      </c>
      <c r="O5" s="5">
        <f t="shared" si="0"/>
        <v>1215814496.3499999</v>
      </c>
    </row>
    <row r="6" spans="2:15" x14ac:dyDescent="0.2">
      <c r="B6" s="6" t="s">
        <v>14</v>
      </c>
      <c r="C6" s="5">
        <f>SUM(D6:O6)</f>
        <v>0</v>
      </c>
      <c r="D6" s="5">
        <f>SUM(D7:D15)</f>
        <v>0</v>
      </c>
      <c r="E6" s="5">
        <f t="shared" ref="E6:O6" si="1">SUM(E7:E15)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0</v>
      </c>
      <c r="M6" s="5">
        <f t="shared" si="1"/>
        <v>0</v>
      </c>
      <c r="N6" s="5">
        <f t="shared" si="1"/>
        <v>0</v>
      </c>
      <c r="O6" s="5">
        <f t="shared" si="1"/>
        <v>0</v>
      </c>
    </row>
    <row r="7" spans="2:15" x14ac:dyDescent="0.2">
      <c r="B7" s="7" t="s">
        <v>27</v>
      </c>
      <c r="C7" s="8">
        <f t="shared" ref="C7:C68" si="2">SUM(D7:O7)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x14ac:dyDescent="0.2">
      <c r="B8" s="7" t="s">
        <v>28</v>
      </c>
      <c r="C8" s="8">
        <f t="shared" si="2"/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x14ac:dyDescent="0.2">
      <c r="B9" s="7" t="s">
        <v>29</v>
      </c>
      <c r="C9" s="8">
        <f t="shared" si="2"/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x14ac:dyDescent="0.2">
      <c r="B10" s="7" t="s">
        <v>30</v>
      </c>
      <c r="C10" s="8">
        <f t="shared" si="2"/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x14ac:dyDescent="0.2">
      <c r="B11" s="7" t="s">
        <v>31</v>
      </c>
      <c r="C11" s="8">
        <f t="shared" si="2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x14ac:dyDescent="0.2">
      <c r="B12" s="7" t="s">
        <v>15</v>
      </c>
      <c r="C12" s="8">
        <f t="shared" si="2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15" x14ac:dyDescent="0.2">
      <c r="B13" s="7" t="s">
        <v>32</v>
      </c>
      <c r="C13" s="8">
        <f t="shared" si="2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x14ac:dyDescent="0.2">
      <c r="B14" s="7" t="s">
        <v>16</v>
      </c>
      <c r="C14" s="8">
        <f t="shared" si="2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25.5" x14ac:dyDescent="0.2">
      <c r="B15" s="7" t="s">
        <v>33</v>
      </c>
      <c r="C15" s="8">
        <f t="shared" si="2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x14ac:dyDescent="0.2">
      <c r="B16" s="6" t="s">
        <v>34</v>
      </c>
      <c r="C16" s="5">
        <f t="shared" si="2"/>
        <v>0</v>
      </c>
      <c r="D16" s="5">
        <f>SUM(D17:D21)</f>
        <v>0</v>
      </c>
      <c r="E16" s="5">
        <f t="shared" ref="E16:O16" si="3">SUM(E17:E21)</f>
        <v>0</v>
      </c>
      <c r="F16" s="5">
        <f t="shared" si="3"/>
        <v>0</v>
      </c>
      <c r="G16" s="5">
        <f t="shared" si="3"/>
        <v>0</v>
      </c>
      <c r="H16" s="5">
        <f t="shared" si="3"/>
        <v>0</v>
      </c>
      <c r="I16" s="5">
        <f t="shared" si="3"/>
        <v>0</v>
      </c>
      <c r="J16" s="5">
        <f t="shared" si="3"/>
        <v>0</v>
      </c>
      <c r="K16" s="5">
        <f t="shared" si="3"/>
        <v>0</v>
      </c>
      <c r="L16" s="5">
        <f t="shared" si="3"/>
        <v>0</v>
      </c>
      <c r="M16" s="5">
        <f t="shared" si="3"/>
        <v>0</v>
      </c>
      <c r="N16" s="5">
        <f t="shared" si="3"/>
        <v>0</v>
      </c>
      <c r="O16" s="5">
        <f t="shared" si="3"/>
        <v>0</v>
      </c>
    </row>
    <row r="17" spans="2:15" x14ac:dyDescent="0.2">
      <c r="B17" s="7" t="s">
        <v>17</v>
      </c>
      <c r="C17" s="8">
        <f t="shared" si="2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x14ac:dyDescent="0.2">
      <c r="B18" s="7" t="s">
        <v>35</v>
      </c>
      <c r="C18" s="8">
        <f t="shared" si="2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x14ac:dyDescent="0.2">
      <c r="B19" s="7" t="s">
        <v>18</v>
      </c>
      <c r="C19" s="8">
        <f t="shared" si="2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x14ac:dyDescent="0.2">
      <c r="B20" s="7" t="s">
        <v>36</v>
      </c>
      <c r="C20" s="8">
        <f t="shared" si="2"/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x14ac:dyDescent="0.2">
      <c r="B21" s="7" t="s">
        <v>37</v>
      </c>
      <c r="C21" s="8">
        <f t="shared" si="2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x14ac:dyDescent="0.2">
      <c r="B22" s="6" t="s">
        <v>38</v>
      </c>
      <c r="C22" s="5">
        <f t="shared" si="2"/>
        <v>0</v>
      </c>
      <c r="D22" s="5">
        <f>SUM(D23:D24)</f>
        <v>0</v>
      </c>
      <c r="E22" s="5">
        <f t="shared" ref="E22:O22" si="4">SUM(E23:E24)</f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  <c r="N22" s="5">
        <f t="shared" si="4"/>
        <v>0</v>
      </c>
      <c r="O22" s="5">
        <f t="shared" si="4"/>
        <v>0</v>
      </c>
    </row>
    <row r="23" spans="2:15" x14ac:dyDescent="0.2">
      <c r="B23" s="7" t="s">
        <v>39</v>
      </c>
      <c r="C23" s="8">
        <f t="shared" si="2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25.5" x14ac:dyDescent="0.2">
      <c r="B24" s="7" t="s">
        <v>40</v>
      </c>
      <c r="C24" s="8">
        <f t="shared" si="2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x14ac:dyDescent="0.2">
      <c r="B25" s="6" t="s">
        <v>19</v>
      </c>
      <c r="C25" s="5">
        <f t="shared" si="2"/>
        <v>0</v>
      </c>
      <c r="D25" s="5">
        <f>SUM(D26:D31)</f>
        <v>0</v>
      </c>
      <c r="E25" s="5">
        <f t="shared" ref="E25:O25" si="5">SUM(E26:E31)</f>
        <v>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5">
        <f t="shared" si="5"/>
        <v>0</v>
      </c>
      <c r="J25" s="5">
        <f t="shared" si="5"/>
        <v>0</v>
      </c>
      <c r="K25" s="5">
        <f t="shared" si="5"/>
        <v>0</v>
      </c>
      <c r="L25" s="5">
        <f t="shared" si="5"/>
        <v>0</v>
      </c>
      <c r="M25" s="5">
        <f t="shared" si="5"/>
        <v>0</v>
      </c>
      <c r="N25" s="5">
        <f t="shared" si="5"/>
        <v>0</v>
      </c>
      <c r="O25" s="5">
        <f t="shared" si="5"/>
        <v>0</v>
      </c>
    </row>
    <row r="26" spans="2:15" x14ac:dyDescent="0.2">
      <c r="B26" s="7" t="s">
        <v>41</v>
      </c>
      <c r="C26" s="8">
        <f t="shared" si="2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x14ac:dyDescent="0.2">
      <c r="B27" s="7" t="s">
        <v>42</v>
      </c>
      <c r="C27" s="8">
        <f t="shared" si="2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x14ac:dyDescent="0.2">
      <c r="B28" s="7" t="s">
        <v>43</v>
      </c>
      <c r="C28" s="8">
        <f t="shared" si="2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x14ac:dyDescent="0.2">
      <c r="B29" s="7" t="s">
        <v>20</v>
      </c>
      <c r="C29" s="8">
        <f t="shared" si="2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x14ac:dyDescent="0.2">
      <c r="B30" s="7" t="s">
        <v>44</v>
      </c>
      <c r="C30" s="8">
        <f t="shared" si="2"/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25.5" x14ac:dyDescent="0.2">
      <c r="B31" s="7" t="s">
        <v>45</v>
      </c>
      <c r="C31" s="8">
        <f t="shared" si="2"/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x14ac:dyDescent="0.2">
      <c r="B32" s="6" t="s">
        <v>21</v>
      </c>
      <c r="C32" s="5">
        <f t="shared" si="2"/>
        <v>0</v>
      </c>
      <c r="D32" s="5">
        <f>SUM(D33:D35)</f>
        <v>0</v>
      </c>
      <c r="E32" s="5">
        <f t="shared" ref="E32:O32" si="6">SUM(E33:E35)</f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5">
        <f t="shared" si="6"/>
        <v>0</v>
      </c>
      <c r="M32" s="5">
        <f t="shared" si="6"/>
        <v>0</v>
      </c>
      <c r="N32" s="5">
        <f t="shared" si="6"/>
        <v>0</v>
      </c>
      <c r="O32" s="5">
        <f t="shared" si="6"/>
        <v>0</v>
      </c>
    </row>
    <row r="33" spans="2:19" x14ac:dyDescent="0.2">
      <c r="B33" s="7" t="s">
        <v>21</v>
      </c>
      <c r="C33" s="8">
        <f t="shared" si="2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9" x14ac:dyDescent="0.2">
      <c r="B34" s="7" t="s">
        <v>46</v>
      </c>
      <c r="C34" s="8">
        <f t="shared" si="2"/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9" ht="25.5" x14ac:dyDescent="0.2">
      <c r="B35" s="7" t="s">
        <v>47</v>
      </c>
      <c r="C35" s="8">
        <f t="shared" si="2"/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9" x14ac:dyDescent="0.2">
      <c r="B36" s="6" t="s">
        <v>22</v>
      </c>
      <c r="C36" s="5">
        <f t="shared" si="2"/>
        <v>0</v>
      </c>
      <c r="D36" s="5">
        <f>SUM(D37:D40)</f>
        <v>0</v>
      </c>
      <c r="E36" s="5">
        <f t="shared" ref="E36:O36" si="7">SUM(E37:E40)</f>
        <v>0</v>
      </c>
      <c r="F36" s="5">
        <f t="shared" si="7"/>
        <v>0</v>
      </c>
      <c r="G36" s="5">
        <f t="shared" si="7"/>
        <v>0</v>
      </c>
      <c r="H36" s="5">
        <f t="shared" si="7"/>
        <v>0</v>
      </c>
      <c r="I36" s="5">
        <f t="shared" si="7"/>
        <v>0</v>
      </c>
      <c r="J36" s="5">
        <f t="shared" si="7"/>
        <v>0</v>
      </c>
      <c r="K36" s="5">
        <f t="shared" si="7"/>
        <v>0</v>
      </c>
      <c r="L36" s="5">
        <f t="shared" si="7"/>
        <v>0</v>
      </c>
      <c r="M36" s="5">
        <f t="shared" si="7"/>
        <v>0</v>
      </c>
      <c r="N36" s="5">
        <f t="shared" si="7"/>
        <v>0</v>
      </c>
      <c r="O36" s="5">
        <f t="shared" si="7"/>
        <v>0</v>
      </c>
    </row>
    <row r="37" spans="2:19" x14ac:dyDescent="0.2">
      <c r="B37" s="7" t="s">
        <v>22</v>
      </c>
      <c r="C37" s="8">
        <f t="shared" si="2"/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9" x14ac:dyDescent="0.2">
      <c r="B38" s="7" t="s">
        <v>48</v>
      </c>
      <c r="C38" s="8">
        <f t="shared" si="2"/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9" x14ac:dyDescent="0.2">
      <c r="B39" s="7" t="s">
        <v>49</v>
      </c>
      <c r="C39" s="8">
        <f t="shared" si="2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9" ht="25.5" x14ac:dyDescent="0.2">
      <c r="B40" s="7" t="s">
        <v>50</v>
      </c>
      <c r="C40" s="8">
        <f t="shared" si="2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9" x14ac:dyDescent="0.2">
      <c r="B41" s="6" t="s">
        <v>51</v>
      </c>
      <c r="C41" s="5">
        <f t="shared" si="2"/>
        <v>7891892</v>
      </c>
      <c r="D41" s="5">
        <f>SUM(D42:D50)</f>
        <v>0</v>
      </c>
      <c r="E41" s="5">
        <f t="shared" ref="E41:O41" si="8">SUM(E42:E50)</f>
        <v>717444</v>
      </c>
      <c r="F41" s="5">
        <f t="shared" si="8"/>
        <v>717444</v>
      </c>
      <c r="G41" s="5">
        <f t="shared" si="8"/>
        <v>717444</v>
      </c>
      <c r="H41" s="5">
        <f t="shared" si="8"/>
        <v>717444</v>
      </c>
      <c r="I41" s="5">
        <f t="shared" si="8"/>
        <v>717444</v>
      </c>
      <c r="J41" s="5">
        <f t="shared" si="8"/>
        <v>717444</v>
      </c>
      <c r="K41" s="5">
        <f t="shared" si="8"/>
        <v>717444</v>
      </c>
      <c r="L41" s="5">
        <f t="shared" si="8"/>
        <v>717444</v>
      </c>
      <c r="M41" s="5">
        <f t="shared" si="8"/>
        <v>717444</v>
      </c>
      <c r="N41" s="5">
        <f t="shared" si="8"/>
        <v>717444</v>
      </c>
      <c r="O41" s="5">
        <f t="shared" si="8"/>
        <v>717452</v>
      </c>
    </row>
    <row r="42" spans="2:19" ht="25.5" x14ac:dyDescent="0.2">
      <c r="B42" s="7" t="s">
        <v>52</v>
      </c>
      <c r="C42" s="8">
        <f t="shared" si="2"/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9" x14ac:dyDescent="0.2">
      <c r="B43" s="7" t="s">
        <v>53</v>
      </c>
      <c r="C43" s="8">
        <f t="shared" si="2"/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9" ht="25.5" x14ac:dyDescent="0.2">
      <c r="B44" s="7" t="s">
        <v>54</v>
      </c>
      <c r="C44" s="8">
        <f t="shared" si="2"/>
        <v>7891892</v>
      </c>
      <c r="D44" s="8">
        <v>0</v>
      </c>
      <c r="E44" s="8">
        <v>717444</v>
      </c>
      <c r="F44" s="8">
        <v>717444</v>
      </c>
      <c r="G44" s="8">
        <v>717444</v>
      </c>
      <c r="H44" s="8">
        <v>717444</v>
      </c>
      <c r="I44" s="8">
        <v>717444</v>
      </c>
      <c r="J44" s="8">
        <v>717444</v>
      </c>
      <c r="K44" s="8">
        <v>717444</v>
      </c>
      <c r="L44" s="8">
        <v>717444</v>
      </c>
      <c r="M44" s="8">
        <v>717444</v>
      </c>
      <c r="N44" s="8">
        <v>717444</v>
      </c>
      <c r="O44" s="8">
        <v>717452</v>
      </c>
      <c r="S44" s="10"/>
    </row>
    <row r="45" spans="2:19" ht="25.5" x14ac:dyDescent="0.2">
      <c r="B45" s="7" t="s">
        <v>55</v>
      </c>
      <c r="C45" s="8">
        <f t="shared" si="2"/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9" ht="25.5" x14ac:dyDescent="0.2">
      <c r="B46" s="7" t="s">
        <v>56</v>
      </c>
      <c r="C46" s="8">
        <f t="shared" si="2"/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9" ht="25.5" x14ac:dyDescent="0.2">
      <c r="B47" s="7" t="s">
        <v>57</v>
      </c>
      <c r="C47" s="8">
        <f t="shared" si="2"/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9" ht="25.5" x14ac:dyDescent="0.2">
      <c r="B48" s="7" t="s">
        <v>58</v>
      </c>
      <c r="C48" s="8">
        <f t="shared" si="2"/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25.5" x14ac:dyDescent="0.2">
      <c r="B49" s="7" t="s">
        <v>59</v>
      </c>
      <c r="C49" s="8">
        <f t="shared" si="2"/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x14ac:dyDescent="0.2">
      <c r="B50" s="7" t="s">
        <v>60</v>
      </c>
      <c r="C50" s="8">
        <f t="shared" si="2"/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ht="25.5" x14ac:dyDescent="0.2">
      <c r="B51" s="6" t="s">
        <v>61</v>
      </c>
      <c r="C51" s="5">
        <f t="shared" si="2"/>
        <v>7596548988</v>
      </c>
      <c r="D51" s="5">
        <f>SUM(D52:D56)</f>
        <v>605802749</v>
      </c>
      <c r="E51" s="5">
        <f t="shared" ref="E51:O51" si="9">SUM(E52:E56)</f>
        <v>631747909</v>
      </c>
      <c r="F51" s="5">
        <f t="shared" si="9"/>
        <v>1045956663</v>
      </c>
      <c r="G51" s="5">
        <f t="shared" si="9"/>
        <v>617071829</v>
      </c>
      <c r="H51" s="5">
        <f t="shared" si="9"/>
        <v>631997063</v>
      </c>
      <c r="I51" s="5">
        <f t="shared" si="9"/>
        <v>731434468</v>
      </c>
      <c r="J51" s="5">
        <f t="shared" si="9"/>
        <v>557615448</v>
      </c>
      <c r="K51" s="5">
        <f t="shared" si="9"/>
        <v>531583725</v>
      </c>
      <c r="L51" s="5">
        <f t="shared" si="9"/>
        <v>477178320</v>
      </c>
      <c r="M51" s="5">
        <f t="shared" si="9"/>
        <v>561853605</v>
      </c>
      <c r="N51" s="5">
        <f t="shared" si="9"/>
        <v>574392643</v>
      </c>
      <c r="O51" s="5">
        <f t="shared" si="9"/>
        <v>629914566</v>
      </c>
    </row>
    <row r="52" spans="2:15" x14ac:dyDescent="0.2">
      <c r="B52" s="7" t="s">
        <v>23</v>
      </c>
      <c r="C52" s="8">
        <f t="shared" si="2"/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x14ac:dyDescent="0.2">
      <c r="B53" s="7" t="s">
        <v>24</v>
      </c>
      <c r="C53" s="8">
        <f t="shared" si="2"/>
        <v>3671356761</v>
      </c>
      <c r="D53" s="8">
        <v>392422024</v>
      </c>
      <c r="E53" s="8">
        <v>359661946</v>
      </c>
      <c r="F53" s="8">
        <v>249271928</v>
      </c>
      <c r="G53" s="8">
        <v>220403877</v>
      </c>
      <c r="H53" s="8">
        <v>235934438</v>
      </c>
      <c r="I53" s="8">
        <v>238091532</v>
      </c>
      <c r="J53" s="8">
        <v>214837362</v>
      </c>
      <c r="K53" s="8">
        <v>216648932</v>
      </c>
      <c r="L53" s="8">
        <v>205990404</v>
      </c>
      <c r="M53" s="8">
        <v>307291937</v>
      </c>
      <c r="N53" s="8">
        <v>434781573</v>
      </c>
      <c r="O53" s="8">
        <v>596020808</v>
      </c>
    </row>
    <row r="54" spans="2:15" x14ac:dyDescent="0.2">
      <c r="B54" s="7" t="s">
        <v>25</v>
      </c>
      <c r="C54" s="8">
        <f t="shared" si="2"/>
        <v>3925192227</v>
      </c>
      <c r="D54" s="8">
        <v>213380725</v>
      </c>
      <c r="E54" s="8">
        <v>272085963</v>
      </c>
      <c r="F54" s="8">
        <v>796684735</v>
      </c>
      <c r="G54" s="8">
        <v>396667952</v>
      </c>
      <c r="H54" s="8">
        <v>396062625</v>
      </c>
      <c r="I54" s="8">
        <v>493342936</v>
      </c>
      <c r="J54" s="8">
        <v>342778086</v>
      </c>
      <c r="K54" s="8">
        <v>314934793</v>
      </c>
      <c r="L54" s="8">
        <v>271187916</v>
      </c>
      <c r="M54" s="8">
        <v>254561668</v>
      </c>
      <c r="N54" s="8">
        <v>139611070</v>
      </c>
      <c r="O54" s="8">
        <v>33893758</v>
      </c>
    </row>
    <row r="55" spans="2:15" x14ac:dyDescent="0.2">
      <c r="B55" s="7" t="s">
        <v>62</v>
      </c>
      <c r="C55" s="8">
        <f t="shared" si="2"/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x14ac:dyDescent="0.2">
      <c r="B56" s="7" t="s">
        <v>63</v>
      </c>
      <c r="C56" s="8">
        <f t="shared" si="2"/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25.5" x14ac:dyDescent="0.2">
      <c r="B57" s="6" t="s">
        <v>64</v>
      </c>
      <c r="C57" s="5">
        <f t="shared" si="2"/>
        <v>5755135562.4500008</v>
      </c>
      <c r="D57" s="5">
        <f>SUM(D58:D64)</f>
        <v>429187667.44</v>
      </c>
      <c r="E57" s="5">
        <f t="shared" ref="E57:O57" si="10">SUM(E58:E64)</f>
        <v>504277957.67000002</v>
      </c>
      <c r="F57" s="5">
        <f t="shared" si="10"/>
        <v>350068499.37</v>
      </c>
      <c r="G57" s="5">
        <f t="shared" si="10"/>
        <v>473103562.42000002</v>
      </c>
      <c r="H57" s="5">
        <f t="shared" si="10"/>
        <v>329842911.14999998</v>
      </c>
      <c r="I57" s="5">
        <f t="shared" si="10"/>
        <v>492636878.74000001</v>
      </c>
      <c r="J57" s="5">
        <f t="shared" si="10"/>
        <v>381208314.42000002</v>
      </c>
      <c r="K57" s="5">
        <f t="shared" si="10"/>
        <v>420198299.92000002</v>
      </c>
      <c r="L57" s="5">
        <f t="shared" si="10"/>
        <v>599411081.75999999</v>
      </c>
      <c r="M57" s="5">
        <f t="shared" si="10"/>
        <v>518792576.26999998</v>
      </c>
      <c r="N57" s="5">
        <f t="shared" si="10"/>
        <v>671225334.94000006</v>
      </c>
      <c r="O57" s="5">
        <f t="shared" si="10"/>
        <v>585182478.35000002</v>
      </c>
    </row>
    <row r="58" spans="2:15" x14ac:dyDescent="0.2">
      <c r="B58" s="7" t="s">
        <v>65</v>
      </c>
      <c r="C58" s="8">
        <f t="shared" si="2"/>
        <v>5755135562.4500008</v>
      </c>
      <c r="D58" s="8">
        <v>429187667.44</v>
      </c>
      <c r="E58" s="8">
        <v>504277957.67000002</v>
      </c>
      <c r="F58" s="8">
        <v>350068499.37</v>
      </c>
      <c r="G58" s="8">
        <v>473103562.42000002</v>
      </c>
      <c r="H58" s="8">
        <v>329842911.14999998</v>
      </c>
      <c r="I58" s="8">
        <v>492636878.74000001</v>
      </c>
      <c r="J58" s="8">
        <v>381208314.42000002</v>
      </c>
      <c r="K58" s="8">
        <v>420198299.92000002</v>
      </c>
      <c r="L58" s="8">
        <v>599411081.75999999</v>
      </c>
      <c r="M58" s="8">
        <v>518792576.26999998</v>
      </c>
      <c r="N58" s="8">
        <v>671225334.94000006</v>
      </c>
      <c r="O58" s="8">
        <v>585182478.35000002</v>
      </c>
    </row>
    <row r="59" spans="2:15" x14ac:dyDescent="0.2">
      <c r="B59" s="7" t="s">
        <v>66</v>
      </c>
      <c r="C59" s="8">
        <f t="shared" si="2"/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">
      <c r="B60" s="7" t="s">
        <v>26</v>
      </c>
      <c r="C60" s="8">
        <f t="shared" si="2"/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2:15" x14ac:dyDescent="0.2">
      <c r="B61" s="7" t="s">
        <v>67</v>
      </c>
      <c r="C61" s="8">
        <f t="shared" si="2"/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x14ac:dyDescent="0.2">
      <c r="B62" s="7" t="s">
        <v>68</v>
      </c>
      <c r="C62" s="8">
        <f t="shared" si="2"/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x14ac:dyDescent="0.2">
      <c r="B63" s="7" t="s">
        <v>69</v>
      </c>
      <c r="C63" s="8">
        <f t="shared" si="2"/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x14ac:dyDescent="0.2">
      <c r="B64" s="7" t="s">
        <v>70</v>
      </c>
      <c r="C64" s="8">
        <f t="shared" si="2"/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x14ac:dyDescent="0.2">
      <c r="B65" s="6" t="s">
        <v>71</v>
      </c>
      <c r="C65" s="5">
        <f t="shared" si="2"/>
        <v>0</v>
      </c>
      <c r="D65" s="5">
        <f>SUM(D66:D68)</f>
        <v>0</v>
      </c>
      <c r="E65" s="5">
        <f t="shared" ref="E65:O65" si="11">SUM(E66:E68)</f>
        <v>0</v>
      </c>
      <c r="F65" s="5">
        <f t="shared" si="11"/>
        <v>0</v>
      </c>
      <c r="G65" s="5">
        <f t="shared" si="11"/>
        <v>0</v>
      </c>
      <c r="H65" s="5">
        <f t="shared" si="11"/>
        <v>0</v>
      </c>
      <c r="I65" s="5">
        <f t="shared" si="11"/>
        <v>0</v>
      </c>
      <c r="J65" s="5">
        <f t="shared" si="11"/>
        <v>0</v>
      </c>
      <c r="K65" s="5">
        <f t="shared" si="11"/>
        <v>0</v>
      </c>
      <c r="L65" s="5">
        <f t="shared" si="11"/>
        <v>0</v>
      </c>
      <c r="M65" s="5">
        <f t="shared" si="11"/>
        <v>0</v>
      </c>
      <c r="N65" s="5">
        <f t="shared" si="11"/>
        <v>0</v>
      </c>
      <c r="O65" s="5">
        <f t="shared" si="11"/>
        <v>0</v>
      </c>
    </row>
    <row r="66" spans="2:15" x14ac:dyDescent="0.2">
      <c r="B66" s="7" t="s">
        <v>72</v>
      </c>
      <c r="C66" s="8">
        <f t="shared" si="2"/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x14ac:dyDescent="0.2">
      <c r="B67" s="7" t="s">
        <v>73</v>
      </c>
      <c r="C67" s="8">
        <f t="shared" si="2"/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x14ac:dyDescent="0.2">
      <c r="B68" s="7" t="s">
        <v>74</v>
      </c>
      <c r="C68" s="8">
        <f t="shared" si="2"/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</sheetData>
  <mergeCells count="2">
    <mergeCell ref="B1:O1"/>
    <mergeCell ref="B3:O3"/>
  </mergeCells>
  <printOptions horizontalCentered="1"/>
  <pageMargins left="0.23" right="0.27" top="0.4" bottom="0.4" header="0.31496062992125984" footer="0.31496062992125984"/>
  <pageSetup paperSize="9" scale="46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CI-GTO-ISPG-IA-20</vt:lpstr>
      <vt:lpstr>'CI-GTO-ISPG-IA-20'!Print_Titles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2022-03-16T23:43:49Z</cp:lastPrinted>
  <dcterms:created xsi:type="dcterms:W3CDTF">2014-03-14T22:16:36Z</dcterms:created>
  <dcterms:modified xsi:type="dcterms:W3CDTF">2022-03-16T23:43:56Z</dcterms:modified>
</cp:coreProperties>
</file>