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2017\Publicación LGCG LDF\C.P. Chavero\Ejercicio 2016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M9" i="1" l="1"/>
  <c r="I9" i="1"/>
  <c r="E9" i="1"/>
  <c r="K9" i="1"/>
  <c r="J9" i="1"/>
  <c r="D9" i="1"/>
  <c r="O9" i="1"/>
  <c r="N9" i="1"/>
  <c r="L9" i="1"/>
  <c r="H9" i="1"/>
  <c r="F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<sst xmlns="http://schemas.openxmlformats.org/spreadsheetml/2006/main" count="92" uniqueCount="92">
  <si>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</si>
  <si>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</si>
  <si>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</si>
  <si>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</si>
  <si>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</si>
  <si>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</si>
  <si>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</si>
  <si>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</si>
  <si>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</si>
  <si>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</si>
  <si>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</si>
  <si>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</si>
  <si>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</si>
  <si>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</si>
  <si>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</si>
  <si>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</si>
  <si>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</si>
  <si>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</si>
  <si>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</si>
  <si>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</si>
  <si>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</si>
  <si>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</si>
  <si>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</si>
  <si>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</si>
  <si>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</si>
  <si>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</si>
  <si>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</si>
  <si>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</si>
  <si>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</si>
  <si>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</si>
  <si>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</si>
  <si>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</si>
  <si>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</si>
  <si>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</si>
  <si>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</si>
  <si>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</si>
  <si>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</si>
  <si>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</si>
  <si>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</si>
  <si>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</si>
  <si>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</si>
  <si>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</si>
  <si>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</si>
  <si>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</si>
  <si>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</si>
  <si>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</si>
  <si>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</si>
  <si>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</si>
  <si>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</si>
  <si>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</si>
  <si>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</si>
  <si>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</si>
  <si>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</si>
  <si>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</si>
  <si>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</si>
  <si>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</si>
  <si>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</si>
  <si>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</si>
  <si>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</si>
  <si>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</si>
  <si>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</si>
  <si>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</si>
  <si>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</si>
  <si>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</si>
  <si>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</si>
  <si>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</si>
  <si>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</si>
  <si>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</si>
  <si>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</si>
  <si>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</si>
  <si>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</si>
  <si>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</si>
  <si>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</si>
  <si>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</si>
  <si>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</si>
  <si>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</si>
  <si>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</si>
  <si>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</si>
  <si>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</si>
  <si>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</si>
  <si>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</si>
  <si>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</si>
  <si>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</si>
  <si>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</si>
  <si>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</si>
  <si>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</si>
  <si>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</si>
  <si>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</si>
  <si>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</si>
  <si>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</si>
  <si>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2016</t>
  </si>
  <si>
    <t>INSTITUTO DE SALUD PUBLICA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</si>
</sst>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E28" sqref="E28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-5934293331.000001</v>
      </c>
      <c r="D9" s="8">
        <f>+D10+D18+D28+D38+D48+D58+D62+D71+D75</f>
        <v>-362244706.25999999</v>
      </c>
      <c r="E9" s="8">
        <f t="shared" ref="E9:O9" si="0">+E10+E18+E28+E38+E48+E58+E62+E71+E75</f>
        <v>-420581956</v>
      </c>
      <c r="F9" s="8">
        <f t="shared" si="0"/>
        <v>-400584069</v>
      </c>
      <c r="G9" s="8">
        <f t="shared" si="0"/>
        <v>-465062682</v>
      </c>
      <c r="H9" s="8">
        <f t="shared" si="0"/>
        <v>-465511776</v>
      </c>
      <c r="I9" s="8">
        <f t="shared" si="0"/>
        <v>-530414424</v>
      </c>
      <c r="J9" s="8">
        <f t="shared" si="0"/>
        <v>-468553425.60000002</v>
      </c>
      <c r="K9" s="8">
        <f t="shared" si="0"/>
        <v>-490450636</v>
      </c>
      <c r="L9" s="8">
        <f t="shared" si="0"/>
        <v>-728978712</v>
      </c>
      <c r="M9" s="8">
        <f t="shared" si="0"/>
        <v>-414420487.67000002</v>
      </c>
      <c r="N9" s="8">
        <f t="shared" si="0"/>
        <v>-520778147.67000002</v>
      </c>
      <c r="O9" s="9">
        <f t="shared" si="0"/>
        <v>-666712308.79999995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-3626333619</v>
      </c>
      <c r="D10" s="11">
        <f>SUM(D11:D17)</f>
        <v>-263174976</v>
      </c>
      <c r="E10" s="11">
        <f t="shared" ref="E10:O10" si="2">SUM(E11:E17)</f>
        <v>-278753318</v>
      </c>
      <c r="F10" s="11">
        <f t="shared" si="2"/>
        <v>-259417718</v>
      </c>
      <c r="G10" s="11">
        <f t="shared" si="2"/>
        <v>-278753318</v>
      </c>
      <c r="H10" s="11">
        <f t="shared" si="2"/>
        <v>-264826230</v>
      </c>
      <c r="I10" s="11">
        <f t="shared" si="2"/>
        <v>-300156626</v>
      </c>
      <c r="J10" s="11">
        <f t="shared" si="2"/>
        <v>-252457191</v>
      </c>
      <c r="K10" s="11">
        <f t="shared" si="2"/>
        <v>-273488098</v>
      </c>
      <c r="L10" s="11">
        <f t="shared" si="2"/>
        <v>-254156755</v>
      </c>
      <c r="M10" s="11">
        <f t="shared" si="2"/>
        <v>-283700396</v>
      </c>
      <c r="N10" s="11">
        <f t="shared" si="2"/>
        <v>-380980995</v>
      </c>
      <c r="O10" s="12">
        <f t="shared" si="2"/>
        <v>-536467998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-987079298</v>
      </c>
      <c r="D11" s="1">
        <v>-83673474</v>
      </c>
      <c r="E11" s="1">
        <v>-83673474</v>
      </c>
      <c r="F11" s="1">
        <v>-83673474</v>
      </c>
      <c r="G11" s="1">
        <v>-83673474</v>
      </c>
      <c r="H11" s="1">
        <v>-83673474</v>
      </c>
      <c r="I11" s="1">
        <v>-81244266</v>
      </c>
      <c r="J11" s="1">
        <v>-81244266</v>
      </c>
      <c r="K11" s="1">
        <v>-81244266</v>
      </c>
      <c r="L11" s="1">
        <v>-81244266</v>
      </c>
      <c r="M11" s="1">
        <v>-81244266</v>
      </c>
      <c r="N11" s="1">
        <v>-81244266</v>
      </c>
      <c r="O11" s="4">
        <v>-81246332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-579655350</v>
      </c>
      <c r="D12" s="1">
        <v>-48304229</v>
      </c>
      <c r="E12" s="1">
        <v>-48304229</v>
      </c>
      <c r="F12" s="1">
        <v>-48304229</v>
      </c>
      <c r="G12" s="1">
        <v>-48304229</v>
      </c>
      <c r="H12" s="1">
        <v>-48304229</v>
      </c>
      <c r="I12" s="1">
        <v>-48304229</v>
      </c>
      <c r="J12" s="1">
        <v>-48304229</v>
      </c>
      <c r="K12" s="1">
        <v>-48304229</v>
      </c>
      <c r="L12" s="1">
        <v>-48308486</v>
      </c>
      <c r="M12" s="1">
        <v>-48304229</v>
      </c>
      <c r="N12" s="1">
        <v>-48304229</v>
      </c>
      <c r="O12" s="4">
        <v>-48304574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-1257592003</v>
      </c>
      <c r="D13" s="1">
        <v>-85013851</v>
      </c>
      <c r="E13" s="1">
        <v>-85013851</v>
      </c>
      <c r="F13" s="1">
        <v>-85013851</v>
      </c>
      <c r="G13" s="1">
        <v>-85013851</v>
      </c>
      <c r="H13" s="1">
        <v>-85013851</v>
      </c>
      <c r="I13" s="1">
        <v>-106846588</v>
      </c>
      <c r="J13" s="1">
        <v>-82755561</v>
      </c>
      <c r="K13" s="1">
        <v>-82755561</v>
      </c>
      <c r="L13" s="1">
        <v>-82755561</v>
      </c>
      <c r="M13" s="1">
        <v>-82755561</v>
      </c>
      <c r="N13" s="1">
        <v>-211746465</v>
      </c>
      <c r="O13" s="4">
        <v>-182907451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-354572684</v>
      </c>
      <c r="D14" s="1">
        <v>-18798448</v>
      </c>
      <c r="E14" s="1">
        <v>-40296455</v>
      </c>
      <c r="F14" s="1">
        <v>-18798448</v>
      </c>
      <c r="G14" s="1">
        <v>-40296455</v>
      </c>
      <c r="H14" s="1">
        <v>-18798448</v>
      </c>
      <c r="I14" s="1">
        <v>-40296455</v>
      </c>
      <c r="J14" s="1">
        <v>-18798448</v>
      </c>
      <c r="K14" s="1">
        <v>-40296455</v>
      </c>
      <c r="L14" s="1">
        <v>-18798448</v>
      </c>
      <c r="M14" s="1">
        <v>-40296453</v>
      </c>
      <c r="N14" s="1">
        <v>-18798448</v>
      </c>
      <c r="O14" s="4">
        <v>-40299723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-230516469</v>
      </c>
      <c r="D15" s="1">
        <v>-14566771</v>
      </c>
      <c r="E15" s="1">
        <v>-8647106</v>
      </c>
      <c r="F15" s="1">
        <v>-8647106</v>
      </c>
      <c r="G15" s="1">
        <v>-8647106</v>
      </c>
      <c r="H15" s="1">
        <v>-16218025</v>
      </c>
      <c r="I15" s="1">
        <v>-8484478</v>
      </c>
      <c r="J15" s="1">
        <v>-8536484</v>
      </c>
      <c r="K15" s="1">
        <v>-8069384</v>
      </c>
      <c r="L15" s="1">
        <v>-8069384</v>
      </c>
      <c r="M15" s="1">
        <v>-8069384</v>
      </c>
      <c r="N15" s="1">
        <v>-8069384</v>
      </c>
      <c r="O15" s="4">
        <v>-124491857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-150358250</v>
      </c>
      <c r="D16" s="1">
        <v>-12651081</v>
      </c>
      <c r="E16" s="1">
        <v>-12651081</v>
      </c>
      <c r="F16" s="1">
        <v>-12651081</v>
      </c>
      <c r="G16" s="1">
        <v>-12651081</v>
      </c>
      <c r="H16" s="1">
        <v>-12651081</v>
      </c>
      <c r="I16" s="1">
        <v>-12651081</v>
      </c>
      <c r="J16" s="1">
        <v>-12651081</v>
      </c>
      <c r="K16" s="1">
        <v>-12651081</v>
      </c>
      <c r="L16" s="1">
        <v>-12651081</v>
      </c>
      <c r="M16" s="1">
        <v>-12651081</v>
      </c>
      <c r="N16" s="1">
        <v>-12651081</v>
      </c>
      <c r="O16" s="4">
        <v>-11196359</v>
      </c>
      <c r="P16" s="2"/>
    </row>
    <row r="17" spans="1:16" x14ac:dyDescent="0.2">
      <c r="A17" s="23">
        <v>1700</v>
      </c>
      <c r="B17" s="3" t="s">
        <v>21</v>
      </c>
      <c r="C17" s="10">
        <f t="shared" si="1"/>
        <v>-66559565</v>
      </c>
      <c r="D17" s="1">
        <v>-167122</v>
      </c>
      <c r="E17" s="1">
        <v>-167122</v>
      </c>
      <c r="F17" s="1">
        <v>-2329529</v>
      </c>
      <c r="G17" s="1">
        <v>-167122</v>
      </c>
      <c r="H17" s="1">
        <v>-167122</v>
      </c>
      <c r="I17" s="1">
        <v>-2329529</v>
      </c>
      <c r="J17" s="1">
        <v>-167122</v>
      </c>
      <c r="K17" s="1">
        <v>-167122</v>
      </c>
      <c r="L17" s="1">
        <v>-2329529</v>
      </c>
      <c r="M17" s="1">
        <v>-10379422</v>
      </c>
      <c r="N17" s="1">
        <v>-167122</v>
      </c>
      <c r="O17" s="4">
        <v>-48021702</v>
      </c>
      <c r="P17" s="2"/>
    </row>
    <row r="18" spans="1:16" x14ac:dyDescent="0.2">
      <c r="A18" s="25" t="s">
        <v>22</v>
      </c>
      <c r="B18" s="26"/>
      <c r="C18" s="8">
        <f t="shared" si="1"/>
        <v>-636343701.25999999</v>
      </c>
      <c r="D18" s="11">
        <f>SUM(D19:D27)</f>
        <v>-42113577.259999998</v>
      </c>
      <c r="E18" s="11">
        <f t="shared" ref="E18:O18" si="3">SUM(E19:E27)</f>
        <v>-56405230</v>
      </c>
      <c r="F18" s="11">
        <f t="shared" si="3"/>
        <v>-52661177</v>
      </c>
      <c r="G18" s="11">
        <f t="shared" si="3"/>
        <v>-43244828</v>
      </c>
      <c r="H18" s="11">
        <f t="shared" si="3"/>
        <v>-44132127</v>
      </c>
      <c r="I18" s="11">
        <f t="shared" si="3"/>
        <v>-71840098</v>
      </c>
      <c r="J18" s="11">
        <f t="shared" si="3"/>
        <v>-65236658</v>
      </c>
      <c r="K18" s="11">
        <f t="shared" si="3"/>
        <v>-46512112</v>
      </c>
      <c r="L18" s="11">
        <f t="shared" si="3"/>
        <v>-86643553</v>
      </c>
      <c r="M18" s="11">
        <f t="shared" si="3"/>
        <v>-41263017</v>
      </c>
      <c r="N18" s="11">
        <f t="shared" si="3"/>
        <v>-43660070</v>
      </c>
      <c r="O18" s="12">
        <f t="shared" si="3"/>
        <v>-42631254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-36581453</v>
      </c>
      <c r="D19" s="1">
        <v>-39850</v>
      </c>
      <c r="E19" s="1">
        <v>-6363584</v>
      </c>
      <c r="F19" s="1">
        <v>-1787602</v>
      </c>
      <c r="G19" s="1">
        <v>-1357542</v>
      </c>
      <c r="H19" s="1">
        <v>-1321422</v>
      </c>
      <c r="I19" s="1">
        <v>-6578853</v>
      </c>
      <c r="J19" s="1">
        <v>-906027</v>
      </c>
      <c r="K19" s="1">
        <v>-1247660</v>
      </c>
      <c r="L19" s="1">
        <v>-15044218</v>
      </c>
      <c r="M19" s="1">
        <v>-591709</v>
      </c>
      <c r="N19" s="1">
        <v>-1035518</v>
      </c>
      <c r="O19" s="4">
        <v>-307468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-55073587</v>
      </c>
      <c r="D20" s="1">
        <v>-4079911</v>
      </c>
      <c r="E20" s="1">
        <v>-5537283</v>
      </c>
      <c r="F20" s="1">
        <v>-4259890</v>
      </c>
      <c r="G20" s="1">
        <v>-4438058</v>
      </c>
      <c r="H20" s="1">
        <v>-4365021</v>
      </c>
      <c r="I20" s="1">
        <v>-4750338</v>
      </c>
      <c r="J20" s="1">
        <v>-4326886</v>
      </c>
      <c r="K20" s="1">
        <v>-4354277</v>
      </c>
      <c r="L20" s="1">
        <v>-5158199</v>
      </c>
      <c r="M20" s="1">
        <v>-4336264</v>
      </c>
      <c r="N20" s="1">
        <v>-4371160</v>
      </c>
      <c r="O20" s="4">
        <v>-5096300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-63340</v>
      </c>
      <c r="D21" s="1">
        <v>0</v>
      </c>
      <c r="E21" s="1">
        <v>-15833</v>
      </c>
      <c r="F21" s="1">
        <v>-5280</v>
      </c>
      <c r="G21" s="1">
        <v>0</v>
      </c>
      <c r="H21" s="1">
        <v>0</v>
      </c>
      <c r="I21" s="1">
        <v>-21113</v>
      </c>
      <c r="J21" s="1">
        <v>0</v>
      </c>
      <c r="K21" s="1">
        <v>0</v>
      </c>
      <c r="L21" s="1">
        <v>-15834</v>
      </c>
      <c r="M21" s="1">
        <v>0</v>
      </c>
      <c r="N21" s="1">
        <v>-5280</v>
      </c>
      <c r="O21" s="4">
        <v>0</v>
      </c>
      <c r="P21" s="2"/>
    </row>
    <row r="22" spans="1:16" x14ac:dyDescent="0.2">
      <c r="A22" s="23">
        <v>2400</v>
      </c>
      <c r="B22" s="3" t="s">
        <v>26</v>
      </c>
      <c r="C22" s="10">
        <f t="shared" si="1"/>
        <v>-11370440</v>
      </c>
      <c r="D22" s="1">
        <v>-7965</v>
      </c>
      <c r="E22" s="1">
        <v>-2493438</v>
      </c>
      <c r="F22" s="1">
        <v>-397820</v>
      </c>
      <c r="G22" s="1">
        <v>-892016</v>
      </c>
      <c r="H22" s="1">
        <v>-355995</v>
      </c>
      <c r="I22" s="1">
        <v>-2998859</v>
      </c>
      <c r="J22" s="1">
        <v>-533617</v>
      </c>
      <c r="K22" s="1">
        <v>-306496</v>
      </c>
      <c r="L22" s="1">
        <v>-2267177</v>
      </c>
      <c r="M22" s="1">
        <v>-458405</v>
      </c>
      <c r="N22" s="1">
        <v>-224010</v>
      </c>
      <c r="O22" s="4">
        <v>-434642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-449337607.25999999</v>
      </c>
      <c r="D23" s="1">
        <v>-33778955.259999998</v>
      </c>
      <c r="E23" s="1">
        <v>-33799096</v>
      </c>
      <c r="F23" s="1">
        <v>-37711049</v>
      </c>
      <c r="G23" s="1">
        <v>-30460636</v>
      </c>
      <c r="H23" s="1">
        <v>-31697103</v>
      </c>
      <c r="I23" s="1">
        <v>-48571360</v>
      </c>
      <c r="J23" s="1">
        <v>-53163113</v>
      </c>
      <c r="K23" s="1">
        <v>-35179058</v>
      </c>
      <c r="L23" s="1">
        <v>-49315605</v>
      </c>
      <c r="M23" s="1">
        <v>-31393164</v>
      </c>
      <c r="N23" s="1">
        <v>-32192192</v>
      </c>
      <c r="O23" s="4">
        <v>-32076276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-55899112</v>
      </c>
      <c r="D24" s="1">
        <v>-3968583</v>
      </c>
      <c r="E24" s="1">
        <v>-4382283</v>
      </c>
      <c r="F24" s="1">
        <v>-6981283</v>
      </c>
      <c r="G24" s="1">
        <v>-3986297</v>
      </c>
      <c r="H24" s="1">
        <v>-4126049</v>
      </c>
      <c r="I24" s="1">
        <v>-3976383</v>
      </c>
      <c r="J24" s="1">
        <v>-4536868</v>
      </c>
      <c r="K24" s="1">
        <v>-4106049</v>
      </c>
      <c r="L24" s="1">
        <v>-7204421</v>
      </c>
      <c r="M24" s="1">
        <v>-3982383</v>
      </c>
      <c r="N24" s="1">
        <v>-4600051</v>
      </c>
      <c r="O24" s="4">
        <v>-4048462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-9418729</v>
      </c>
      <c r="D25" s="1">
        <v>-226496</v>
      </c>
      <c r="E25" s="1">
        <v>-435982</v>
      </c>
      <c r="F25" s="1">
        <v>-983405</v>
      </c>
      <c r="G25" s="1">
        <v>-900293</v>
      </c>
      <c r="H25" s="1">
        <v>-1337744</v>
      </c>
      <c r="I25" s="1">
        <v>-1135636</v>
      </c>
      <c r="J25" s="1">
        <v>-876844</v>
      </c>
      <c r="K25" s="1">
        <v>-601128</v>
      </c>
      <c r="L25" s="1">
        <v>-2158964</v>
      </c>
      <c r="M25" s="1">
        <v>-62043</v>
      </c>
      <c r="N25" s="1">
        <v>-389882</v>
      </c>
      <c r="O25" s="4">
        <v>-310312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-18599433</v>
      </c>
      <c r="D27" s="1">
        <v>-11817</v>
      </c>
      <c r="E27" s="1">
        <v>-3377731</v>
      </c>
      <c r="F27" s="1">
        <v>-534848</v>
      </c>
      <c r="G27" s="1">
        <v>-1209986</v>
      </c>
      <c r="H27" s="1">
        <v>-928793</v>
      </c>
      <c r="I27" s="1">
        <v>-3807556</v>
      </c>
      <c r="J27" s="1">
        <v>-893303</v>
      </c>
      <c r="K27" s="1">
        <v>-717444</v>
      </c>
      <c r="L27" s="1">
        <v>-5479135</v>
      </c>
      <c r="M27" s="1">
        <v>-439049</v>
      </c>
      <c r="N27" s="1">
        <v>-841977</v>
      </c>
      <c r="O27" s="4">
        <v>-357794</v>
      </c>
      <c r="P27" s="2"/>
    </row>
    <row r="28" spans="1:16" x14ac:dyDescent="0.2">
      <c r="A28" s="25" t="s">
        <v>32</v>
      </c>
      <c r="B28" s="26"/>
      <c r="C28" s="8">
        <f t="shared" si="1"/>
        <v>-900774821.74000001</v>
      </c>
      <c r="D28" s="11">
        <f>SUM(D29:D37)</f>
        <v>-55656153</v>
      </c>
      <c r="E28" s="11">
        <f t="shared" ref="E28:O28" si="4">SUM(E29:E37)</f>
        <v>-84123408</v>
      </c>
      <c r="F28" s="11">
        <f t="shared" si="4"/>
        <v>-85576407</v>
      </c>
      <c r="G28" s="11">
        <f t="shared" si="4"/>
        <v>-71604636</v>
      </c>
      <c r="H28" s="11">
        <f t="shared" si="4"/>
        <v>-79768121</v>
      </c>
      <c r="I28" s="11">
        <f t="shared" si="4"/>
        <v>-84972181</v>
      </c>
      <c r="J28" s="11">
        <f t="shared" si="4"/>
        <v>-70099679.599999994</v>
      </c>
      <c r="K28" s="11">
        <f t="shared" si="4"/>
        <v>-85454723</v>
      </c>
      <c r="L28" s="11">
        <f t="shared" si="4"/>
        <v>-85523768</v>
      </c>
      <c r="M28" s="11">
        <f t="shared" si="4"/>
        <v>-66294142</v>
      </c>
      <c r="N28" s="11">
        <f t="shared" si="4"/>
        <v>-68858362</v>
      </c>
      <c r="O28" s="12">
        <f t="shared" si="4"/>
        <v>-62843241.140000001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-39914512</v>
      </c>
      <c r="D29" s="1">
        <v>-2507890</v>
      </c>
      <c r="E29" s="1">
        <v>-2980471</v>
      </c>
      <c r="F29" s="1">
        <v>-2835845</v>
      </c>
      <c r="G29" s="1">
        <v>-2765985</v>
      </c>
      <c r="H29" s="1">
        <v>-4546702</v>
      </c>
      <c r="I29" s="1">
        <v>-3012090</v>
      </c>
      <c r="J29" s="1">
        <v>-2925371</v>
      </c>
      <c r="K29" s="1">
        <v>-4559818</v>
      </c>
      <c r="L29" s="1">
        <v>-3003336</v>
      </c>
      <c r="M29" s="1">
        <v>-2858727</v>
      </c>
      <c r="N29" s="1">
        <v>-4625643</v>
      </c>
      <c r="O29" s="4">
        <v>-3292634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-42015186</v>
      </c>
      <c r="D30" s="1">
        <v>-2796994</v>
      </c>
      <c r="E30" s="1">
        <v>-4689426</v>
      </c>
      <c r="F30" s="1">
        <v>-2814240</v>
      </c>
      <c r="G30" s="1">
        <v>-3521936</v>
      </c>
      <c r="H30" s="1">
        <v>-2831516</v>
      </c>
      <c r="I30" s="1">
        <v>-3751013</v>
      </c>
      <c r="J30" s="1">
        <v>-2853246.6</v>
      </c>
      <c r="K30" s="1">
        <v>-3507766</v>
      </c>
      <c r="L30" s="1">
        <v>-4408787</v>
      </c>
      <c r="M30" s="1">
        <v>-3580989</v>
      </c>
      <c r="N30" s="1">
        <v>-3747443</v>
      </c>
      <c r="O30" s="4">
        <v>-3511829.4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-176124584.74000001</v>
      </c>
      <c r="D31" s="1">
        <v>-8477347</v>
      </c>
      <c r="E31" s="1">
        <v>-19587629</v>
      </c>
      <c r="F31" s="1">
        <v>-13868415</v>
      </c>
      <c r="G31" s="1">
        <v>-12357402</v>
      </c>
      <c r="H31" s="1">
        <v>-19277247</v>
      </c>
      <c r="I31" s="1">
        <v>-16012256</v>
      </c>
      <c r="J31" s="1">
        <v>-13025104</v>
      </c>
      <c r="K31" s="1">
        <v>-16584529</v>
      </c>
      <c r="L31" s="1">
        <v>-16816560</v>
      </c>
      <c r="M31" s="1">
        <v>-12307186</v>
      </c>
      <c r="N31" s="1">
        <v>-15259325</v>
      </c>
      <c r="O31" s="4">
        <v>-12551584.74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-68958243</v>
      </c>
      <c r="D32" s="1">
        <v>-4610067</v>
      </c>
      <c r="E32" s="1">
        <v>-7637668</v>
      </c>
      <c r="F32" s="1">
        <v>-14154868</v>
      </c>
      <c r="G32" s="1">
        <v>-7751680</v>
      </c>
      <c r="H32" s="1">
        <v>-4659636</v>
      </c>
      <c r="I32" s="1">
        <v>-7959890</v>
      </c>
      <c r="J32" s="1">
        <v>-4976152</v>
      </c>
      <c r="K32" s="1">
        <v>-7887706</v>
      </c>
      <c r="L32" s="1">
        <v>-2433730</v>
      </c>
      <c r="M32" s="1">
        <v>-3372724</v>
      </c>
      <c r="N32" s="1">
        <v>-135553</v>
      </c>
      <c r="O32" s="4">
        <v>-3378569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-384068456</v>
      </c>
      <c r="D33" s="1">
        <v>-25985519</v>
      </c>
      <c r="E33" s="1">
        <v>-35123888</v>
      </c>
      <c r="F33" s="1">
        <v>-36883724</v>
      </c>
      <c r="G33" s="1">
        <v>-31439856</v>
      </c>
      <c r="H33" s="1">
        <v>-30553209</v>
      </c>
      <c r="I33" s="1">
        <v>-38142125</v>
      </c>
      <c r="J33" s="1">
        <v>-31540345</v>
      </c>
      <c r="K33" s="1">
        <v>-33961861</v>
      </c>
      <c r="L33" s="1">
        <v>-33118357</v>
      </c>
      <c r="M33" s="1">
        <v>-30118983</v>
      </c>
      <c r="N33" s="1">
        <v>-29105845</v>
      </c>
      <c r="O33" s="4">
        <v>-28094744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-19426708</v>
      </c>
      <c r="D34" s="1">
        <v>-1124176</v>
      </c>
      <c r="E34" s="1">
        <v>-833176</v>
      </c>
      <c r="F34" s="1">
        <v>-1190176</v>
      </c>
      <c r="G34" s="1">
        <v>-1402746</v>
      </c>
      <c r="H34" s="1">
        <v>-2542502</v>
      </c>
      <c r="I34" s="1">
        <v>-2039037</v>
      </c>
      <c r="J34" s="1">
        <v>-1672524</v>
      </c>
      <c r="K34" s="1">
        <v>-3053719</v>
      </c>
      <c r="L34" s="1">
        <v>-1694686</v>
      </c>
      <c r="M34" s="1">
        <v>-1327756</v>
      </c>
      <c r="N34" s="1">
        <v>-1730722</v>
      </c>
      <c r="O34" s="4">
        <v>-815488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-16895718</v>
      </c>
      <c r="D35" s="1">
        <v>-615198</v>
      </c>
      <c r="E35" s="1">
        <v>-2262542</v>
      </c>
      <c r="F35" s="1">
        <v>-1416825</v>
      </c>
      <c r="G35" s="1">
        <v>-1524029</v>
      </c>
      <c r="H35" s="1">
        <v>-1343413</v>
      </c>
      <c r="I35" s="1">
        <v>-1968412</v>
      </c>
      <c r="J35" s="1">
        <v>-1393667</v>
      </c>
      <c r="K35" s="1">
        <v>-1404849</v>
      </c>
      <c r="L35" s="1">
        <v>-1544110</v>
      </c>
      <c r="M35" s="1">
        <v>-1239101</v>
      </c>
      <c r="N35" s="1">
        <v>-1116818</v>
      </c>
      <c r="O35" s="4">
        <v>-1066754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-38792726</v>
      </c>
      <c r="D36" s="1">
        <v>-394340</v>
      </c>
      <c r="E36" s="1">
        <v>-1787603</v>
      </c>
      <c r="F36" s="1">
        <v>-2733442</v>
      </c>
      <c r="G36" s="1">
        <v>-1649912</v>
      </c>
      <c r="H36" s="1">
        <v>-4827124</v>
      </c>
      <c r="I36" s="1">
        <v>-2361193</v>
      </c>
      <c r="J36" s="1">
        <v>-2540659</v>
      </c>
      <c r="K36" s="1">
        <v>-4813803</v>
      </c>
      <c r="L36" s="1">
        <v>-10995906</v>
      </c>
      <c r="M36" s="1">
        <v>-1807371</v>
      </c>
      <c r="N36" s="1">
        <v>-3960380</v>
      </c>
      <c r="O36" s="4">
        <v>-920993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-114578688</v>
      </c>
      <c r="D37" s="1">
        <v>-9144622</v>
      </c>
      <c r="E37" s="1">
        <v>-9221005</v>
      </c>
      <c r="F37" s="1">
        <v>-9678872</v>
      </c>
      <c r="G37" s="1">
        <v>-9191090</v>
      </c>
      <c r="H37" s="1">
        <v>-9186772</v>
      </c>
      <c r="I37" s="1">
        <v>-9726165</v>
      </c>
      <c r="J37" s="1">
        <v>-9172611</v>
      </c>
      <c r="K37" s="1">
        <v>-9680672</v>
      </c>
      <c r="L37" s="1">
        <v>-11508296</v>
      </c>
      <c r="M37" s="1">
        <v>-9681305</v>
      </c>
      <c r="N37" s="1">
        <v>-9176633</v>
      </c>
      <c r="O37" s="4">
        <v>-9210645</v>
      </c>
      <c r="P37" s="2"/>
    </row>
    <row r="38" spans="1:16" x14ac:dyDescent="0.2">
      <c r="A38" s="25" t="s">
        <v>42</v>
      </c>
      <c r="B38" s="26"/>
      <c r="C38" s="8">
        <f t="shared" si="1"/>
        <v>-9262310</v>
      </c>
      <c r="D38" s="11">
        <f>SUM(D39:D47)</f>
        <v>0</v>
      </c>
      <c r="E38" s="11">
        <f t="shared" ref="E38:O38" si="5">SUM(E39:E47)</f>
        <v>0</v>
      </c>
      <c r="F38" s="11">
        <f t="shared" si="5"/>
        <v>0</v>
      </c>
      <c r="G38" s="11">
        <f t="shared" si="5"/>
        <v>0</v>
      </c>
      <c r="H38" s="11">
        <f t="shared" si="5"/>
        <v>-98800</v>
      </c>
      <c r="I38" s="11">
        <f t="shared" si="5"/>
        <v>0</v>
      </c>
      <c r="J38" s="11">
        <f t="shared" si="5"/>
        <v>0</v>
      </c>
      <c r="K38" s="11">
        <f t="shared" si="5"/>
        <v>-98800</v>
      </c>
      <c r="L38" s="11">
        <f t="shared" si="5"/>
        <v>-6916000</v>
      </c>
      <c r="M38" s="11">
        <f t="shared" si="5"/>
        <v>-2049910</v>
      </c>
      <c r="N38" s="11">
        <f t="shared" si="5"/>
        <v>-98800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-2049910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-2049910</v>
      </c>
      <c r="N40" s="1">
        <v>0</v>
      </c>
      <c r="O40" s="4">
        <v>0</v>
      </c>
      <c r="P40" s="2"/>
    </row>
    <row r="41" spans="1:16" x14ac:dyDescent="0.2">
      <c r="A41" s="23">
        <v>4300</v>
      </c>
      <c r="B41" s="3" t="s">
        <v>45</v>
      </c>
      <c r="C41" s="10">
        <f t="shared" si="1"/>
        <v>-6916000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-6916000</v>
      </c>
      <c r="M41" s="1">
        <v>0</v>
      </c>
      <c r="N41" s="1">
        <v>0</v>
      </c>
      <c r="O41" s="4">
        <v>0</v>
      </c>
      <c r="P41" s="2"/>
    </row>
    <row r="42" spans="1:16" x14ac:dyDescent="0.2">
      <c r="A42" s="23">
        <v>4400</v>
      </c>
      <c r="B42" s="3" t="s">
        <v>46</v>
      </c>
      <c r="C42" s="10">
        <f t="shared" si="1"/>
        <v>-296400</v>
      </c>
      <c r="D42" s="1">
        <v>0</v>
      </c>
      <c r="E42" s="1">
        <v>0</v>
      </c>
      <c r="F42" s="1">
        <v>0</v>
      </c>
      <c r="G42" s="1">
        <v>0</v>
      </c>
      <c r="H42" s="1">
        <v>-98800</v>
      </c>
      <c r="I42" s="1">
        <v>0</v>
      </c>
      <c r="J42" s="1">
        <v>0</v>
      </c>
      <c r="K42" s="1">
        <v>-98800</v>
      </c>
      <c r="L42" s="1">
        <v>0</v>
      </c>
      <c r="M42" s="1">
        <v>0</v>
      </c>
      <c r="N42" s="1">
        <v>-98800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-15243743</v>
      </c>
      <c r="D48" s="11">
        <f>SUM(D49:D57)</f>
        <v>0</v>
      </c>
      <c r="E48" s="11">
        <f t="shared" ref="E48:O48" si="6">SUM(E49:E57)</f>
        <v>0</v>
      </c>
      <c r="F48" s="11">
        <f t="shared" si="6"/>
        <v>-1343867</v>
      </c>
      <c r="G48" s="11">
        <f t="shared" si="6"/>
        <v>0</v>
      </c>
      <c r="H48" s="11">
        <f t="shared" si="6"/>
        <v>0</v>
      </c>
      <c r="I48" s="11">
        <f t="shared" si="6"/>
        <v>-1985619</v>
      </c>
      <c r="J48" s="11">
        <f t="shared" si="6"/>
        <v>-641752</v>
      </c>
      <c r="K48" s="11">
        <f t="shared" si="6"/>
        <v>-6609752</v>
      </c>
      <c r="L48" s="11">
        <f t="shared" si="6"/>
        <v>-1171752</v>
      </c>
      <c r="M48" s="11">
        <f t="shared" si="6"/>
        <v>-956185</v>
      </c>
      <c r="N48" s="11">
        <f t="shared" si="6"/>
        <v>-1796483</v>
      </c>
      <c r="O48" s="12">
        <f t="shared" si="6"/>
        <v>-738333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-9883492</v>
      </c>
      <c r="D49" s="1">
        <v>0</v>
      </c>
      <c r="E49" s="1">
        <v>0</v>
      </c>
      <c r="F49" s="1">
        <v>-1343867</v>
      </c>
      <c r="G49" s="1">
        <v>0</v>
      </c>
      <c r="H49" s="1">
        <v>0</v>
      </c>
      <c r="I49" s="1">
        <v>-1402097</v>
      </c>
      <c r="J49" s="1">
        <v>-58230</v>
      </c>
      <c r="K49" s="1">
        <v>-5506230</v>
      </c>
      <c r="L49" s="1">
        <v>-138230</v>
      </c>
      <c r="M49" s="1">
        <v>-276040</v>
      </c>
      <c r="N49" s="1">
        <v>-1030638</v>
      </c>
      <c r="O49" s="4">
        <v>-128160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-392270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-20664</v>
      </c>
      <c r="J50" s="1">
        <v>-20664</v>
      </c>
      <c r="K50" s="1">
        <v>-20664</v>
      </c>
      <c r="L50" s="1">
        <v>-20664</v>
      </c>
      <c r="M50" s="1">
        <v>-87970</v>
      </c>
      <c r="N50" s="1">
        <v>-188670</v>
      </c>
      <c r="O50" s="4">
        <v>-32974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-4421212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-542279</v>
      </c>
      <c r="J51" s="1">
        <v>-542279</v>
      </c>
      <c r="K51" s="1">
        <v>-662279</v>
      </c>
      <c r="L51" s="1">
        <v>-992279</v>
      </c>
      <c r="M51" s="1">
        <v>-570696</v>
      </c>
      <c r="N51" s="1">
        <v>-555696</v>
      </c>
      <c r="O51" s="4">
        <v>-555704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-546769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-20579</v>
      </c>
      <c r="J54" s="1">
        <v>-20579</v>
      </c>
      <c r="K54" s="1">
        <v>-420579</v>
      </c>
      <c r="L54" s="1">
        <v>-20579</v>
      </c>
      <c r="M54" s="1">
        <v>-21479</v>
      </c>
      <c r="N54" s="1">
        <v>-21479</v>
      </c>
      <c r="O54" s="4">
        <v>-21495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-473000000.00000006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-69875000</v>
      </c>
      <c r="H58" s="11">
        <f t="shared" si="7"/>
        <v>-69875000</v>
      </c>
      <c r="I58" s="11">
        <f t="shared" si="7"/>
        <v>-69875000</v>
      </c>
      <c r="J58" s="11">
        <f t="shared" si="7"/>
        <v>-69875000</v>
      </c>
      <c r="K58" s="11">
        <f t="shared" si="7"/>
        <v>-69875000</v>
      </c>
      <c r="L58" s="11">
        <f t="shared" si="7"/>
        <v>-69875000</v>
      </c>
      <c r="M58" s="11">
        <f t="shared" si="7"/>
        <v>-17916666.670000002</v>
      </c>
      <c r="N58" s="11">
        <f t="shared" si="7"/>
        <v>-17916666.670000002</v>
      </c>
      <c r="O58" s="12">
        <f t="shared" si="7"/>
        <v>-17916666.66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-473000000.00000006</v>
      </c>
      <c r="D60" s="1">
        <v>0</v>
      </c>
      <c r="E60" s="1">
        <v>0</v>
      </c>
      <c r="F60" s="1">
        <v>0</v>
      </c>
      <c r="G60" s="1">
        <v>-69875000</v>
      </c>
      <c r="H60" s="1">
        <v>-69875000</v>
      </c>
      <c r="I60" s="1">
        <v>-69875000</v>
      </c>
      <c r="J60" s="1">
        <v>-69875000</v>
      </c>
      <c r="K60" s="1">
        <v>-69875000</v>
      </c>
      <c r="L60" s="1">
        <v>-69875000</v>
      </c>
      <c r="M60" s="1">
        <v>-17916666.670000002</v>
      </c>
      <c r="N60" s="1">
        <v>-17916666.670000002</v>
      </c>
      <c r="O60" s="4">
        <v>-17916666.66</v>
      </c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-273335136</v>
      </c>
      <c r="D62" s="11">
        <f>SUM(D63:D70)</f>
        <v>-1300000</v>
      </c>
      <c r="E62" s="11">
        <f t="shared" ref="E62:O62" si="8">SUM(E63:E70)</f>
        <v>-1300000</v>
      </c>
      <c r="F62" s="11">
        <f t="shared" si="8"/>
        <v>-1584900</v>
      </c>
      <c r="G62" s="11">
        <f t="shared" si="8"/>
        <v>-1584900</v>
      </c>
      <c r="H62" s="11">
        <f t="shared" si="8"/>
        <v>-6811498</v>
      </c>
      <c r="I62" s="11">
        <f t="shared" si="8"/>
        <v>-1584900</v>
      </c>
      <c r="J62" s="11">
        <f t="shared" si="8"/>
        <v>-10243145</v>
      </c>
      <c r="K62" s="11">
        <f t="shared" si="8"/>
        <v>-8412151</v>
      </c>
      <c r="L62" s="11">
        <f t="shared" si="8"/>
        <v>-224691884</v>
      </c>
      <c r="M62" s="11">
        <f t="shared" si="8"/>
        <v>-2240171</v>
      </c>
      <c r="N62" s="11">
        <f t="shared" si="8"/>
        <v>-7466771</v>
      </c>
      <c r="O62" s="12">
        <f t="shared" si="8"/>
        <v>-6114816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-273335136</v>
      </c>
      <c r="D70" s="1">
        <v>-1300000</v>
      </c>
      <c r="E70" s="1">
        <v>-1300000</v>
      </c>
      <c r="F70" s="1">
        <v>-1584900</v>
      </c>
      <c r="G70" s="1">
        <v>-1584900</v>
      </c>
      <c r="H70" s="1">
        <v>-6811498</v>
      </c>
      <c r="I70" s="1">
        <v>-1584900</v>
      </c>
      <c r="J70" s="1">
        <v>-10243145</v>
      </c>
      <c r="K70" s="1">
        <v>-8412151</v>
      </c>
      <c r="L70" s="1">
        <v>-224691884</v>
      </c>
      <c r="M70" s="1">
        <v>-2240171</v>
      </c>
      <c r="N70" s="1">
        <v>-7466771</v>
      </c>
      <c r="O70" s="4">
        <v>-6114816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Presupuesto</cp:lastModifiedBy>
  <cp:lastPrinted>2014-03-24T20:12:54Z</cp:lastPrinted>
  <dcterms:created xsi:type="dcterms:W3CDTF">2014-01-23T15:01:32Z</dcterms:created>
  <dcterms:modified xsi:type="dcterms:W3CDTF">2017-08-30T22:31:18Z</dcterms:modified>
</cp:coreProperties>
</file>