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4240" windowHeight="12345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PE'!$A$1:$J$279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PE'!$A$1:$J$279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PE'!$1:$5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I249" i="1"/>
  <c r="I227"/>
  <c r="I211"/>
  <c r="J202"/>
  <c r="J201"/>
  <c r="J200"/>
  <c r="J199"/>
  <c r="J198"/>
  <c r="J197"/>
  <c r="J196"/>
  <c r="J195"/>
  <c r="I194"/>
  <c r="I203" s="1"/>
  <c r="H194"/>
  <c r="H203" s="1"/>
  <c r="J187"/>
  <c r="J179"/>
  <c r="J174"/>
  <c r="J190" s="1"/>
  <c r="I170"/>
  <c r="H170"/>
  <c r="J169"/>
  <c r="J168"/>
  <c r="J167"/>
  <c r="J166"/>
  <c r="J165"/>
  <c r="I160"/>
  <c r="J145"/>
  <c r="J142"/>
  <c r="J139"/>
  <c r="J133"/>
  <c r="J129"/>
  <c r="J124"/>
  <c r="J122"/>
  <c r="J110"/>
  <c r="J117" s="1"/>
  <c r="I106"/>
  <c r="J104"/>
  <c r="J106" s="1"/>
  <c r="I78"/>
  <c r="I73"/>
  <c r="I62"/>
  <c r="I39"/>
  <c r="I34"/>
  <c r="I29"/>
  <c r="I16"/>
  <c r="J257" l="1"/>
  <c r="J170"/>
  <c r="J149"/>
  <c r="J194"/>
</calcChain>
</file>

<file path=xl/sharedStrings.xml><?xml version="1.0" encoding="utf-8"?>
<sst xmlns="http://schemas.openxmlformats.org/spreadsheetml/2006/main" count="306" uniqueCount="208">
  <si>
    <t>Instituto de Salud Pública del Estado de Guanajuato</t>
  </si>
  <si>
    <t>Notas a los Estados Financieros</t>
  </si>
  <si>
    <t>Al 30 de Septiembre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</si>
  <si>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</si>
  <si>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</si>
  <si>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</si>
  <si>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</si>
  <si>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</si>
  <si>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</si>
  <si>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</si>
  <si>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</si>
  <si>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</si>
  <si>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</si>
  <si>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</si>
  <si>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</si>
  <si>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</si>
  <si>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</si>
  <si>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</si>
  <si>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</si>
  <si>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</si>
  <si>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</si>
  <si>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</si>
  <si>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</si>
  <si>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</si>
  <si>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</si>
  <si>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</si>
  <si>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</si>
  <si>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</si>
  <si>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</si>
  <si>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</si>
  <si>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</si>
  <si>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</si>
  <si>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</si>
  <si>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</si>
  <si>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</si>
  <si>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</si>
  <si>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</si>
  <si>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</si>
  <si>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</si>
  <si>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</si>
  <si>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</si>
  <si>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</si>
  <si>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</si>
  <si>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</si>
  <si>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</si>
  <si>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</si>
  <si>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</si>
  <si>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</si>
  <si>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</si>
  <si>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</si>
  <si>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</si>
  <si>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</si>
  <si>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</si>
  <si>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</si>
  <si>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</si>
  <si>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</si>
  <si>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</si>
  <si>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</si>
  <si>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</si>
  <si>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</si>
  <si>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</si>
  <si>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</si>
  <si>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</si>
  <si>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</si>
  <si>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</si>
  <si>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</si>
  <si>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</si>
  <si>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</si>
  <si>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</si>
  <si>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</si>
  <si>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</si>
  <si>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</si>
  <si>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</si>
  <si>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</si>
  <si>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</si>
  <si>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</si>
  <si>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</si>
  <si>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</si>
  <si>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</si>
  <si>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</si>
  <si>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</si>
  <si>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</si>
  <si>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</si>
  <si>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</si>
  <si>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</si>
  <si>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</si>
  <si>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</si>
  <si>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</si>
  <si>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</si>
  <si>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</si>
  <si>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</si>
  <si>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</si>
  <si>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</si>
  <si>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</si>
  <si>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</si>
  <si>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</si>
  <si>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</si>
  <si>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</si>
  <si>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</si>
  <si>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</si>
  <si>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</si>
  <si>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</si>
  <si>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</si>
  <si>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</si>
  <si>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</si>
  <si>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</si>
  <si>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</si>
  <si>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</si>
  <si>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</si>
  <si>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</si>
  <si>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</si>
  <si>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</si>
  <si>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</si>
  <si>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</t>
  </si>
  <si>
    <t>30 de Septiembre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</si>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</sst>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  <numFmt numFmtId="169" formatCode="General_)"/>
    <numFmt numFmtId="170" formatCode="_-[$€-2]* #,##0.00_-;\-[$€-2]* #,##0.00_-;_-[$€-2]* &quot;-&quot;??_-"/>
    <numFmt numFmtId="171" formatCode="_-* #,##0.00\ _€_-;\-* #,##0.00\ _€_-;_-* &quot;-&quot;??\ _€_-;_-@_-"/>
  </numFmts>
  <fonts count="56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559">
    <xf numFmtId="0" fontId="0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9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10" applyNumberFormat="0" applyAlignment="0" applyProtection="0"/>
    <xf numFmtId="0" fontId="18" fillId="26" borderId="11" applyNumberFormat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7" borderId="10" applyNumberFormat="0" applyAlignment="0" applyProtection="0"/>
    <xf numFmtId="170" fontId="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7" fillId="27" borderId="0" applyNumberFormat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7" fillId="0" borderId="0"/>
    <xf numFmtId="0" fontId="2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7" fillId="29" borderId="13" applyNumberFormat="0" applyFont="0" applyAlignment="0" applyProtection="0"/>
    <xf numFmtId="0" fontId="7" fillId="29" borderId="13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25" borderId="14" applyNumberFormat="0" applyAlignment="0" applyProtection="0"/>
    <xf numFmtId="4" fontId="33" fillId="30" borderId="15" applyNumberFormat="0" applyProtection="0">
      <alignment vertical="center"/>
    </xf>
    <xf numFmtId="4" fontId="33" fillId="30" borderId="15" applyNumberFormat="0" applyProtection="0">
      <alignment vertical="center"/>
    </xf>
    <xf numFmtId="4" fontId="34" fillId="31" borderId="15" applyNumberFormat="0" applyProtection="0">
      <alignment horizontal="center" vertical="center" wrapText="1"/>
    </xf>
    <xf numFmtId="4" fontId="35" fillId="30" borderId="15" applyNumberFormat="0" applyProtection="0">
      <alignment vertical="center"/>
    </xf>
    <xf numFmtId="4" fontId="35" fillId="30" borderId="15" applyNumberFormat="0" applyProtection="0">
      <alignment vertical="center"/>
    </xf>
    <xf numFmtId="4" fontId="36" fillId="32" borderId="15" applyNumberFormat="0" applyProtection="0">
      <alignment horizontal="center" vertical="center" wrapText="1"/>
    </xf>
    <xf numFmtId="4" fontId="33" fillId="30" borderId="15" applyNumberFormat="0" applyProtection="0">
      <alignment horizontal="left" vertical="center" indent="1"/>
    </xf>
    <xf numFmtId="4" fontId="33" fillId="30" borderId="15" applyNumberFormat="0" applyProtection="0">
      <alignment horizontal="left" vertical="center" indent="1"/>
    </xf>
    <xf numFmtId="4" fontId="37" fillId="31" borderId="15" applyNumberFormat="0" applyProtection="0">
      <alignment horizontal="left" vertical="center" wrapText="1"/>
    </xf>
    <xf numFmtId="0" fontId="33" fillId="30" borderId="15" applyNumberFormat="0" applyProtection="0">
      <alignment horizontal="left" vertical="top" indent="1"/>
    </xf>
    <xf numFmtId="4" fontId="33" fillId="33" borderId="0" applyNumberFormat="0" applyProtection="0">
      <alignment horizontal="left" vertical="center" indent="1"/>
    </xf>
    <xf numFmtId="4" fontId="33" fillId="33" borderId="0" applyNumberFormat="0" applyProtection="0">
      <alignment horizontal="left" vertical="center" indent="1"/>
    </xf>
    <xf numFmtId="4" fontId="38" fillId="34" borderId="0" applyNumberFormat="0" applyProtection="0">
      <alignment horizontal="left" vertical="center" wrapText="1"/>
    </xf>
    <xf numFmtId="4" fontId="39" fillId="35" borderId="15" applyNumberFormat="0" applyProtection="0">
      <alignment horizontal="right" vertical="center"/>
    </xf>
    <xf numFmtId="4" fontId="39" fillId="35" borderId="15" applyNumberFormat="0" applyProtection="0">
      <alignment horizontal="right" vertical="center"/>
    </xf>
    <xf numFmtId="4" fontId="40" fillId="36" borderId="15" applyNumberFormat="0" applyProtection="0">
      <alignment horizontal="right" vertical="center"/>
    </xf>
    <xf numFmtId="4" fontId="39" fillId="37" borderId="15" applyNumberFormat="0" applyProtection="0">
      <alignment horizontal="right" vertical="center"/>
    </xf>
    <xf numFmtId="4" fontId="39" fillId="37" borderId="15" applyNumberFormat="0" applyProtection="0">
      <alignment horizontal="right" vertical="center"/>
    </xf>
    <xf numFmtId="4" fontId="40" fillId="38" borderId="15" applyNumberFormat="0" applyProtection="0">
      <alignment horizontal="right" vertical="center"/>
    </xf>
    <xf numFmtId="4" fontId="39" fillId="39" borderId="15" applyNumberFormat="0" applyProtection="0">
      <alignment horizontal="right" vertical="center"/>
    </xf>
    <xf numFmtId="4" fontId="39" fillId="39" borderId="15" applyNumberFormat="0" applyProtection="0">
      <alignment horizontal="right" vertical="center"/>
    </xf>
    <xf numFmtId="4" fontId="40" fillId="40" borderId="15" applyNumberFormat="0" applyProtection="0">
      <alignment horizontal="right" vertical="center"/>
    </xf>
    <xf numFmtId="4" fontId="39" fillId="41" borderId="15" applyNumberFormat="0" applyProtection="0">
      <alignment horizontal="right" vertical="center"/>
    </xf>
    <xf numFmtId="4" fontId="39" fillId="41" borderId="15" applyNumberFormat="0" applyProtection="0">
      <alignment horizontal="right" vertical="center"/>
    </xf>
    <xf numFmtId="4" fontId="40" fillId="42" borderId="15" applyNumberFormat="0" applyProtection="0">
      <alignment horizontal="right" vertical="center"/>
    </xf>
    <xf numFmtId="4" fontId="39" fillId="43" borderId="15" applyNumberFormat="0" applyProtection="0">
      <alignment horizontal="right" vertical="center"/>
    </xf>
    <xf numFmtId="4" fontId="39" fillId="43" borderId="15" applyNumberFormat="0" applyProtection="0">
      <alignment horizontal="right" vertical="center"/>
    </xf>
    <xf numFmtId="4" fontId="40" fillId="44" borderId="15" applyNumberFormat="0" applyProtection="0">
      <alignment horizontal="right" vertical="center"/>
    </xf>
    <xf numFmtId="4" fontId="39" fillId="31" borderId="15" applyNumberFormat="0" applyProtection="0">
      <alignment horizontal="right" vertical="center"/>
    </xf>
    <xf numFmtId="4" fontId="39" fillId="31" borderId="15" applyNumberFormat="0" applyProtection="0">
      <alignment horizontal="right" vertical="center"/>
    </xf>
    <xf numFmtId="4" fontId="40" fillId="45" borderId="15" applyNumberFormat="0" applyProtection="0">
      <alignment horizontal="right" vertical="center"/>
    </xf>
    <xf numFmtId="4" fontId="39" fillId="46" borderId="15" applyNumberFormat="0" applyProtection="0">
      <alignment horizontal="right" vertical="center"/>
    </xf>
    <xf numFmtId="4" fontId="39" fillId="46" borderId="15" applyNumberFormat="0" applyProtection="0">
      <alignment horizontal="right" vertical="center"/>
    </xf>
    <xf numFmtId="4" fontId="40" fillId="47" borderId="15" applyNumberFormat="0" applyProtection="0">
      <alignment horizontal="right" vertical="center"/>
    </xf>
    <xf numFmtId="4" fontId="39" fillId="48" borderId="15" applyNumberFormat="0" applyProtection="0">
      <alignment horizontal="right" vertical="center"/>
    </xf>
    <xf numFmtId="4" fontId="39" fillId="48" borderId="15" applyNumberFormat="0" applyProtection="0">
      <alignment horizontal="right" vertical="center"/>
    </xf>
    <xf numFmtId="4" fontId="40" fillId="49" borderId="15" applyNumberFormat="0" applyProtection="0">
      <alignment horizontal="right" vertical="center"/>
    </xf>
    <xf numFmtId="4" fontId="39" fillId="50" borderId="15" applyNumberFormat="0" applyProtection="0">
      <alignment horizontal="right" vertical="center"/>
    </xf>
    <xf numFmtId="4" fontId="39" fillId="50" borderId="15" applyNumberFormat="0" applyProtection="0">
      <alignment horizontal="right" vertical="center"/>
    </xf>
    <xf numFmtId="4" fontId="40" fillId="51" borderId="15" applyNumberFormat="0" applyProtection="0">
      <alignment horizontal="right" vertical="center"/>
    </xf>
    <xf numFmtId="4" fontId="33" fillId="52" borderId="16" applyNumberFormat="0" applyProtection="0">
      <alignment horizontal="left" vertical="center" indent="1"/>
    </xf>
    <xf numFmtId="4" fontId="33" fillId="52" borderId="16" applyNumberFormat="0" applyProtection="0">
      <alignment horizontal="left" vertical="center" indent="1"/>
    </xf>
    <xf numFmtId="4" fontId="41" fillId="52" borderId="13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41" fillId="54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42" fillId="55" borderId="0" applyNumberFormat="0" applyProtection="0">
      <alignment horizontal="left" vertical="center" indent="1"/>
    </xf>
    <xf numFmtId="4" fontId="39" fillId="33" borderId="15" applyNumberFormat="0" applyProtection="0">
      <alignment horizontal="right" vertical="center"/>
    </xf>
    <xf numFmtId="4" fontId="39" fillId="33" borderId="15" applyNumberFormat="0" applyProtection="0">
      <alignment horizontal="right" vertical="center"/>
    </xf>
    <xf numFmtId="4" fontId="40" fillId="56" borderId="15" applyNumberFormat="0" applyProtection="0">
      <alignment horizontal="right" vertical="center"/>
    </xf>
    <xf numFmtId="4" fontId="39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39" fillId="5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4" fontId="39" fillId="33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4" fontId="7" fillId="0" borderId="0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center" indent="1"/>
    </xf>
    <xf numFmtId="0" fontId="7" fillId="55" borderId="15" applyNumberFormat="0" applyProtection="0">
      <alignment horizontal="left" vertical="top" indent="1"/>
    </xf>
    <xf numFmtId="0" fontId="7" fillId="55" borderId="15" applyNumberFormat="0" applyProtection="0">
      <alignment horizontal="left" vertical="top" indent="1"/>
    </xf>
    <xf numFmtId="0" fontId="7" fillId="55" borderId="15" applyNumberFormat="0" applyProtection="0">
      <alignment horizontal="left" vertical="top" indent="1"/>
    </xf>
    <xf numFmtId="0" fontId="7" fillId="55" borderId="15" applyNumberFormat="0" applyProtection="0">
      <alignment horizontal="left" vertical="top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top" indent="1"/>
    </xf>
    <xf numFmtId="0" fontId="7" fillId="33" borderId="15" applyNumberFormat="0" applyProtection="0">
      <alignment horizontal="left" vertical="top" indent="1"/>
    </xf>
    <xf numFmtId="0" fontId="7" fillId="33" borderId="15" applyNumberFormat="0" applyProtection="0">
      <alignment horizontal="left" vertical="top" indent="1"/>
    </xf>
    <xf numFmtId="0" fontId="7" fillId="33" borderId="15" applyNumberFormat="0" applyProtection="0">
      <alignment horizontal="left" vertical="top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center" indent="1"/>
    </xf>
    <xf numFmtId="0" fontId="7" fillId="57" borderId="15" applyNumberFormat="0" applyProtection="0">
      <alignment horizontal="left" vertical="top" indent="1"/>
    </xf>
    <xf numFmtId="0" fontId="7" fillId="57" borderId="15" applyNumberFormat="0" applyProtection="0">
      <alignment horizontal="left" vertical="top" indent="1"/>
    </xf>
    <xf numFmtId="0" fontId="7" fillId="57" borderId="15" applyNumberFormat="0" applyProtection="0">
      <alignment horizontal="left" vertical="top" indent="1"/>
    </xf>
    <xf numFmtId="0" fontId="7" fillId="57" borderId="15" applyNumberFormat="0" applyProtection="0">
      <alignment horizontal="left" vertical="top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center" indent="1"/>
    </xf>
    <xf numFmtId="0" fontId="7" fillId="53" borderId="15" applyNumberFormat="0" applyProtection="0">
      <alignment horizontal="left" vertical="top" indent="1"/>
    </xf>
    <xf numFmtId="0" fontId="7" fillId="53" borderId="15" applyNumberFormat="0" applyProtection="0">
      <alignment horizontal="left" vertical="top" indent="1"/>
    </xf>
    <xf numFmtId="0" fontId="7" fillId="53" borderId="15" applyNumberFormat="0" applyProtection="0">
      <alignment horizontal="left" vertical="top" indent="1"/>
    </xf>
    <xf numFmtId="0" fontId="7" fillId="53" borderId="15" applyNumberFormat="0" applyProtection="0">
      <alignment horizontal="left" vertical="top" indent="1"/>
    </xf>
    <xf numFmtId="0" fontId="7" fillId="34" borderId="17" applyNumberFormat="0">
      <protection locked="0"/>
    </xf>
    <xf numFmtId="0" fontId="7" fillId="34" borderId="17" applyNumberFormat="0">
      <protection locked="0"/>
    </xf>
    <xf numFmtId="0" fontId="7" fillId="34" borderId="17" applyNumberFormat="0">
      <protection locked="0"/>
    </xf>
    <xf numFmtId="0" fontId="7" fillId="34" borderId="17" applyNumberFormat="0">
      <protection locked="0"/>
    </xf>
    <xf numFmtId="4" fontId="39" fillId="58" borderId="15" applyNumberFormat="0" applyProtection="0">
      <alignment vertical="center"/>
    </xf>
    <xf numFmtId="4" fontId="39" fillId="58" borderId="15" applyNumberFormat="0" applyProtection="0">
      <alignment vertical="center"/>
    </xf>
    <xf numFmtId="4" fontId="40" fillId="59" borderId="15" applyNumberFormat="0" applyProtection="0">
      <alignment vertical="center"/>
    </xf>
    <xf numFmtId="4" fontId="43" fillId="58" borderId="15" applyNumberFormat="0" applyProtection="0">
      <alignment vertical="center"/>
    </xf>
    <xf numFmtId="4" fontId="43" fillId="58" borderId="15" applyNumberFormat="0" applyProtection="0">
      <alignment vertical="center"/>
    </xf>
    <xf numFmtId="4" fontId="44" fillId="59" borderId="15" applyNumberFormat="0" applyProtection="0">
      <alignment vertical="center"/>
    </xf>
    <xf numFmtId="4" fontId="39" fillId="58" borderId="15" applyNumberFormat="0" applyProtection="0">
      <alignment horizontal="left" vertical="center" indent="1"/>
    </xf>
    <xf numFmtId="4" fontId="39" fillId="58" borderId="15" applyNumberFormat="0" applyProtection="0">
      <alignment horizontal="left" vertical="center" indent="1"/>
    </xf>
    <xf numFmtId="4" fontId="42" fillId="56" borderId="18" applyNumberFormat="0" applyProtection="0">
      <alignment horizontal="left" vertical="center" indent="1"/>
    </xf>
    <xf numFmtId="0" fontId="39" fillId="58" borderId="15" applyNumberFormat="0" applyProtection="0">
      <alignment horizontal="left" vertical="top" indent="1"/>
    </xf>
    <xf numFmtId="4" fontId="39" fillId="53" borderId="15" applyNumberFormat="0" applyProtection="0">
      <alignment horizontal="right" vertical="center"/>
    </xf>
    <xf numFmtId="4" fontId="39" fillId="53" borderId="15" applyNumberFormat="0" applyProtection="0">
      <alignment horizontal="right" vertical="center"/>
    </xf>
    <xf numFmtId="4" fontId="45" fillId="34" borderId="19" applyNumberFormat="0" applyProtection="0">
      <alignment horizontal="center" vertical="center" wrapText="1"/>
    </xf>
    <xf numFmtId="4" fontId="43" fillId="53" borderId="15" applyNumberFormat="0" applyProtection="0">
      <alignment horizontal="right" vertical="center"/>
    </xf>
    <xf numFmtId="4" fontId="43" fillId="53" borderId="15" applyNumberFormat="0" applyProtection="0">
      <alignment horizontal="right" vertical="center"/>
    </xf>
    <xf numFmtId="4" fontId="44" fillId="59" borderId="15" applyNumberFormat="0" applyProtection="0">
      <alignment horizontal="center" vertical="center" wrapText="1"/>
    </xf>
    <xf numFmtId="4" fontId="39" fillId="33" borderId="15" applyNumberFormat="0" applyProtection="0">
      <alignment horizontal="left" vertical="center" indent="1"/>
    </xf>
    <xf numFmtId="4" fontId="39" fillId="33" borderId="15" applyNumberFormat="0" applyProtection="0">
      <alignment horizontal="left" vertical="center" indent="1"/>
    </xf>
    <xf numFmtId="4" fontId="46" fillId="60" borderId="19" applyNumberFormat="0" applyProtection="0">
      <alignment horizontal="left" vertical="center" wrapText="1"/>
    </xf>
    <xf numFmtId="0" fontId="39" fillId="33" borderId="15" applyNumberFormat="0" applyProtection="0">
      <alignment horizontal="left" vertical="top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7" fillId="61" borderId="0" applyNumberFormat="0" applyProtection="0">
      <alignment horizontal="left" vertical="center" indent="1"/>
    </xf>
    <xf numFmtId="4" fontId="48" fillId="53" borderId="15" applyNumberFormat="0" applyProtection="0">
      <alignment horizontal="right" vertical="center"/>
    </xf>
    <xf numFmtId="4" fontId="48" fillId="53" borderId="15" applyNumberFormat="0" applyProtection="0">
      <alignment horizontal="right" vertical="center"/>
    </xf>
    <xf numFmtId="4" fontId="49" fillId="59" borderId="15" applyNumberFormat="0" applyProtection="0">
      <alignment horizontal="right" vertical="center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54" fillId="0" borderId="21" applyNumberFormat="0" applyFill="0" applyAlignment="0" applyProtection="0"/>
    <xf numFmtId="0" fontId="20" fillId="0" borderId="22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5" fillId="0" borderId="24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4" fillId="0" borderId="2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</cellStyleXfs>
  <cellXfs count="120">
    <xf numFmtId="0" fontId="0" fillId="0" borderId="0" xfId="0"/>
    <xf numFmtId="0" fontId="7" fillId="0" borderId="0" xfId="2" applyFont="1" applyAlignment="1">
      <alignment vertical="center"/>
    </xf>
    <xf numFmtId="0" fontId="7" fillId="18" borderId="0" xfId="2" applyFont="1" applyFill="1" applyBorder="1" applyAlignment="1">
      <alignment horizontal="center" vertical="center"/>
    </xf>
    <xf numFmtId="0" fontId="8" fillId="18" borderId="0" xfId="2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" vertical="center"/>
    </xf>
    <xf numFmtId="0" fontId="9" fillId="18" borderId="0" xfId="2" applyFont="1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6" fillId="21" borderId="0" xfId="2" applyFont="1" applyFill="1" applyBorder="1" applyAlignment="1">
      <alignment horizontal="left" vertical="center"/>
    </xf>
    <xf numFmtId="0" fontId="10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6" fillId="22" borderId="0" xfId="2" applyFont="1" applyFill="1" applyAlignment="1">
      <alignment horizontal="center" vertical="center" wrapText="1"/>
    </xf>
    <xf numFmtId="0" fontId="6" fillId="22" borderId="0" xfId="2" applyFont="1" applyFill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164" fontId="7" fillId="0" borderId="4" xfId="3" applyNumberFormat="1" applyFont="1" applyFill="1" applyBorder="1" applyAlignment="1">
      <alignment horizontal="right" vertical="center" wrapText="1"/>
    </xf>
    <xf numFmtId="164" fontId="7" fillId="23" borderId="4" xfId="3" applyNumberFormat="1" applyFont="1" applyFill="1" applyBorder="1" applyAlignment="1">
      <alignment horizontal="right" vertical="center" wrapText="1"/>
    </xf>
    <xf numFmtId="164" fontId="7" fillId="0" borderId="0" xfId="2" applyNumberFormat="1" applyFont="1" applyFill="1" applyAlignment="1">
      <alignment vertical="center"/>
    </xf>
    <xf numFmtId="0" fontId="7" fillId="0" borderId="0" xfId="2" applyFont="1" applyBorder="1" applyAlignment="1">
      <alignment vertical="center"/>
    </xf>
    <xf numFmtId="164" fontId="6" fillId="0" borderId="6" xfId="3" applyNumberFormat="1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3" applyNumberFormat="1" applyFont="1" applyFill="1" applyBorder="1" applyAlignment="1">
      <alignment horizontal="right" vertical="center" wrapText="1"/>
    </xf>
    <xf numFmtId="165" fontId="7" fillId="0" borderId="0" xfId="3" applyNumberFormat="1" applyFont="1" applyBorder="1" applyAlignment="1">
      <alignment vertical="center"/>
    </xf>
    <xf numFmtId="165" fontId="7" fillId="0" borderId="0" xfId="3" applyNumberFormat="1" applyFont="1" applyAlignment="1">
      <alignment vertical="center"/>
    </xf>
    <xf numFmtId="0" fontId="10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 indent="2"/>
    </xf>
    <xf numFmtId="0" fontId="6" fillId="0" borderId="0" xfId="2" applyFont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horizontal="left" vertical="center"/>
    </xf>
    <xf numFmtId="165" fontId="10" fillId="0" borderId="0" xfId="3" applyNumberFormat="1" applyFont="1" applyAlignment="1">
      <alignment vertical="center"/>
    </xf>
    <xf numFmtId="165" fontId="6" fillId="0" borderId="0" xfId="3" applyNumberFormat="1" applyFont="1" applyFill="1" applyBorder="1" applyAlignment="1">
      <alignment horizontal="righ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166" fontId="6" fillId="0" borderId="0" xfId="3" applyNumberFormat="1" applyFont="1" applyFill="1" applyBorder="1" applyAlignment="1">
      <alignment horizontal="right" vertical="center" wrapText="1"/>
    </xf>
    <xf numFmtId="167" fontId="7" fillId="0" borderId="0" xfId="2" applyNumberFormat="1" applyFont="1" applyAlignment="1">
      <alignment vertical="center"/>
    </xf>
    <xf numFmtId="0" fontId="6" fillId="21" borderId="0" xfId="2" applyFont="1" applyFill="1" applyBorder="1" applyAlignment="1">
      <alignment vertical="center"/>
    </xf>
    <xf numFmtId="0" fontId="6" fillId="22" borderId="3" xfId="2" applyFont="1" applyFill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vertical="center"/>
    </xf>
    <xf numFmtId="3" fontId="7" fillId="0" borderId="4" xfId="3" applyNumberFormat="1" applyFont="1" applyBorder="1" applyAlignment="1">
      <alignment horizontal="center" vertical="center"/>
    </xf>
    <xf numFmtId="3" fontId="6" fillId="0" borderId="4" xfId="3" applyNumberFormat="1" applyFont="1" applyFill="1" applyBorder="1" applyAlignment="1">
      <alignment horizontal="right" vertical="center" wrapText="1"/>
    </xf>
    <xf numFmtId="0" fontId="7" fillId="0" borderId="4" xfId="2" applyFont="1" applyBorder="1" applyAlignment="1">
      <alignment vertical="center"/>
    </xf>
    <xf numFmtId="3" fontId="7" fillId="0" borderId="4" xfId="3" applyNumberFormat="1" applyFont="1" applyFill="1" applyBorder="1" applyAlignment="1">
      <alignment horizontal="right" vertical="center" wrapText="1"/>
    </xf>
    <xf numFmtId="165" fontId="7" fillId="0" borderId="4" xfId="3" applyNumberFormat="1" applyFont="1" applyBorder="1" applyAlignment="1">
      <alignment vertical="center"/>
    </xf>
    <xf numFmtId="0" fontId="7" fillId="0" borderId="4" xfId="2" applyFont="1" applyBorder="1" applyAlignment="1">
      <alignment horizontal="center" vertical="center" wrapText="1"/>
    </xf>
    <xf numFmtId="3" fontId="6" fillId="0" borderId="7" xfId="3" applyNumberFormat="1" applyFont="1" applyFill="1" applyBorder="1" applyAlignment="1">
      <alignment horizontal="right" vertical="center" wrapText="1"/>
    </xf>
    <xf numFmtId="3" fontId="7" fillId="0" borderId="0" xfId="3" applyNumberFormat="1" applyFont="1" applyFill="1" applyBorder="1" applyAlignment="1">
      <alignment horizontal="right" vertical="center" wrapText="1"/>
    </xf>
    <xf numFmtId="3" fontId="7" fillId="0" borderId="0" xfId="3" applyNumberFormat="1" applyFont="1" applyAlignment="1">
      <alignment horizontal="center" vertical="center"/>
    </xf>
    <xf numFmtId="3" fontId="7" fillId="0" borderId="0" xfId="3" applyNumberFormat="1" applyFont="1" applyAlignment="1">
      <alignment vertical="center"/>
    </xf>
    <xf numFmtId="3" fontId="7" fillId="0" borderId="4" xfId="3" applyNumberFormat="1" applyFont="1" applyBorder="1" applyAlignment="1">
      <alignment vertical="center"/>
    </xf>
    <xf numFmtId="3" fontId="7" fillId="0" borderId="0" xfId="2" applyNumberFormat="1" applyFont="1" applyAlignment="1">
      <alignment vertical="center"/>
    </xf>
    <xf numFmtId="3" fontId="6" fillId="0" borderId="0" xfId="3" applyNumberFormat="1" applyFont="1" applyFill="1" applyBorder="1" applyAlignment="1">
      <alignment horizontal="right" vertical="center" wrapText="1"/>
    </xf>
    <xf numFmtId="3" fontId="7" fillId="0" borderId="4" xfId="2" applyNumberFormat="1" applyFont="1" applyBorder="1" applyAlignment="1">
      <alignment vertical="center"/>
    </xf>
    <xf numFmtId="166" fontId="6" fillId="0" borderId="4" xfId="3" applyNumberFormat="1" applyFont="1" applyFill="1" applyBorder="1" applyAlignment="1">
      <alignment horizontal="right" vertical="center" wrapText="1"/>
    </xf>
    <xf numFmtId="168" fontId="6" fillId="0" borderId="0" xfId="3" applyNumberFormat="1" applyFont="1" applyFill="1" applyAlignment="1">
      <alignment vertical="center"/>
    </xf>
    <xf numFmtId="0" fontId="7" fillId="0" borderId="4" xfId="2" applyNumberFormat="1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6" fillId="0" borderId="4" xfId="2" applyFont="1" applyBorder="1" applyAlignment="1">
      <alignment horizontal="left" vertical="center"/>
    </xf>
    <xf numFmtId="0" fontId="6" fillId="22" borderId="0" xfId="2" applyFont="1" applyFill="1" applyAlignment="1">
      <alignment vertical="center"/>
    </xf>
    <xf numFmtId="0" fontId="6" fillId="0" borderId="8" xfId="2" applyFont="1" applyBorder="1" applyAlignment="1">
      <alignment horizontal="center" vertical="center"/>
    </xf>
    <xf numFmtId="0" fontId="6" fillId="0" borderId="8" xfId="2" applyFont="1" applyBorder="1" applyAlignment="1">
      <alignment horizontal="left" vertical="center"/>
    </xf>
    <xf numFmtId="165" fontId="7" fillId="0" borderId="8" xfId="3" applyNumberFormat="1" applyFont="1" applyBorder="1" applyAlignment="1">
      <alignment vertical="center"/>
    </xf>
    <xf numFmtId="164" fontId="6" fillId="0" borderId="8" xfId="3" applyNumberFormat="1" applyFont="1" applyFill="1" applyBorder="1" applyAlignment="1">
      <alignment horizontal="right" vertical="center" wrapText="1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/>
    </xf>
    <xf numFmtId="164" fontId="7" fillId="23" borderId="8" xfId="3" applyNumberFormat="1" applyFont="1" applyFill="1" applyBorder="1" applyAlignment="1">
      <alignment horizontal="right" vertical="center" wrapText="1"/>
    </xf>
    <xf numFmtId="164" fontId="6" fillId="23" borderId="8" xfId="3" applyNumberFormat="1" applyFont="1" applyFill="1" applyBorder="1" applyAlignment="1">
      <alignment horizontal="right" vertical="center" wrapText="1"/>
    </xf>
    <xf numFmtId="0" fontId="6" fillId="0" borderId="9" xfId="2" applyFont="1" applyBorder="1" applyAlignment="1">
      <alignment vertical="center"/>
    </xf>
    <xf numFmtId="164" fontId="6" fillId="23" borderId="8" xfId="5" applyNumberFormat="1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vertical="center"/>
    </xf>
    <xf numFmtId="43" fontId="6" fillId="22" borderId="0" xfId="3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left" vertical="center"/>
    </xf>
    <xf numFmtId="0" fontId="6" fillId="0" borderId="4" xfId="2" applyFont="1" applyFill="1" applyBorder="1" applyAlignment="1">
      <alignment horizontal="left" vertical="center"/>
    </xf>
    <xf numFmtId="0" fontId="6" fillId="0" borderId="4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vertical="center"/>
    </xf>
    <xf numFmtId="164" fontId="6" fillId="0" borderId="4" xfId="3" applyNumberFormat="1" applyFont="1" applyFill="1" applyBorder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7" fillId="0" borderId="4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right" vertical="center"/>
    </xf>
    <xf numFmtId="0" fontId="7" fillId="0" borderId="4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center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right" vertical="center"/>
    </xf>
    <xf numFmtId="3" fontId="6" fillId="21" borderId="0" xfId="2" applyNumberFormat="1" applyFont="1" applyFill="1" applyBorder="1" applyAlignment="1">
      <alignment vertical="center"/>
    </xf>
    <xf numFmtId="165" fontId="7" fillId="0" borderId="4" xfId="3" applyNumberFormat="1" applyFont="1" applyFill="1" applyBorder="1" applyAlignment="1">
      <alignment horizontal="right" vertical="center"/>
    </xf>
    <xf numFmtId="1" fontId="7" fillId="0" borderId="4" xfId="3" applyNumberFormat="1" applyFont="1" applyFill="1" applyBorder="1" applyAlignment="1">
      <alignment horizontal="right" vertical="center"/>
    </xf>
    <xf numFmtId="1" fontId="6" fillId="0" borderId="4" xfId="3" applyNumberFormat="1" applyFont="1" applyFill="1" applyBorder="1" applyAlignment="1">
      <alignment horizontal="right" vertical="center"/>
    </xf>
    <xf numFmtId="49" fontId="7" fillId="0" borderId="4" xfId="7" applyNumberFormat="1" applyFont="1" applyFill="1" applyBorder="1" applyAlignment="1">
      <alignment horizontal="center"/>
    </xf>
    <xf numFmtId="0" fontId="7" fillId="0" borderId="4" xfId="7" applyFont="1" applyFill="1" applyBorder="1" applyAlignment="1">
      <alignment vertical="center"/>
    </xf>
    <xf numFmtId="164" fontId="7" fillId="0" borderId="4" xfId="5" applyNumberFormat="1" applyFont="1" applyFill="1" applyBorder="1" applyAlignment="1">
      <alignment horizontal="right" vertical="center"/>
    </xf>
    <xf numFmtId="1" fontId="13" fillId="0" borderId="4" xfId="3" applyNumberFormat="1" applyFont="1" applyFill="1" applyBorder="1" applyAlignment="1">
      <alignment horizontal="right"/>
    </xf>
    <xf numFmtId="0" fontId="6" fillId="0" borderId="4" xfId="7" applyFont="1" applyFill="1" applyBorder="1" applyAlignment="1">
      <alignment vertical="center"/>
    </xf>
    <xf numFmtId="0" fontId="7" fillId="0" borderId="4" xfId="7" applyNumberFormat="1" applyFont="1" applyFill="1" applyBorder="1" applyAlignment="1">
      <alignment horizontal="center" vertical="center"/>
    </xf>
    <xf numFmtId="0" fontId="15" fillId="0" borderId="4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165" fontId="7" fillId="0" borderId="0" xfId="3" applyNumberFormat="1" applyFont="1" applyFill="1" applyBorder="1" applyAlignment="1">
      <alignment horizontal="right" vertical="center"/>
    </xf>
    <xf numFmtId="1" fontId="7" fillId="0" borderId="0" xfId="3" applyNumberFormat="1" applyFont="1" applyFill="1" applyBorder="1" applyAlignment="1">
      <alignment horizontal="right" vertical="center"/>
    </xf>
    <xf numFmtId="43" fontId="9" fillId="0" borderId="0" xfId="1" applyFont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3" fontId="6" fillId="0" borderId="0" xfId="8" applyNumberFormat="1" applyFont="1" applyFill="1" applyAlignment="1">
      <alignment horizontal="center" vertical="center" wrapText="1"/>
    </xf>
    <xf numFmtId="3" fontId="6" fillId="0" borderId="7" xfId="5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vertical="center"/>
    </xf>
    <xf numFmtId="0" fontId="6" fillId="22" borderId="3" xfId="2" applyFont="1" applyFill="1" applyBorder="1" applyAlignment="1">
      <alignment horizontal="center" vertical="center"/>
    </xf>
    <xf numFmtId="0" fontId="6" fillId="22" borderId="0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left" vertical="center"/>
    </xf>
    <xf numFmtId="0" fontId="6" fillId="19" borderId="0" xfId="2" applyFont="1" applyFill="1" applyBorder="1" applyAlignment="1">
      <alignment horizontal="left" vertical="center"/>
    </xf>
    <xf numFmtId="0" fontId="6" fillId="0" borderId="4" xfId="2" applyFont="1" applyBorder="1" applyAlignment="1">
      <alignment horizontal="left" vertical="center" wrapText="1"/>
    </xf>
    <xf numFmtId="0" fontId="6" fillId="20" borderId="0" xfId="2" applyFont="1" applyFill="1" applyBorder="1" applyAlignment="1">
      <alignment horizontal="left" vertical="center"/>
    </xf>
    <xf numFmtId="0" fontId="6" fillId="21" borderId="0" xfId="2" applyFont="1" applyFill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/>
    </xf>
    <xf numFmtId="0" fontId="6" fillId="21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center" vertical="center"/>
    </xf>
    <xf numFmtId="0" fontId="7" fillId="18" borderId="0" xfId="2" applyFont="1" applyFill="1" applyBorder="1" applyAlignment="1">
      <alignment horizontal="center" vertical="center"/>
    </xf>
  </cellXfs>
  <cellStyles count="3559">
    <cellStyle name="=C:\WINNT\SYSTEM32\COMMAND.COM" xfId="9"/>
    <cellStyle name="20% - Énfasis1 2" xfId="10"/>
    <cellStyle name="20% - Énfasis1 2 2" xfId="11"/>
    <cellStyle name="20% - Énfasis1 2 2 2" xfId="12"/>
    <cellStyle name="20% - Énfasis1 2 2 2 2" xfId="13"/>
    <cellStyle name="20% - Énfasis1 2 2 2 2 2" xfId="14"/>
    <cellStyle name="20% - Énfasis1 2 2 2 3" xfId="15"/>
    <cellStyle name="20% - Énfasis1 2 2 3" xfId="16"/>
    <cellStyle name="20% - Énfasis1 2 2 3 2" xfId="17"/>
    <cellStyle name="20% - Énfasis1 2 2 4" xfId="18"/>
    <cellStyle name="20% - Énfasis1 2 3" xfId="19"/>
    <cellStyle name="20% - Énfasis1 2 3 2" xfId="20"/>
    <cellStyle name="20% - Énfasis1 2 3 2 2" xfId="21"/>
    <cellStyle name="20% - Énfasis1 2 3 3" xfId="22"/>
    <cellStyle name="20% - Énfasis1 2 4" xfId="23"/>
    <cellStyle name="20% - Énfasis1 2 4 2" xfId="24"/>
    <cellStyle name="20% - Énfasis1 2 4 2 2" xfId="25"/>
    <cellStyle name="20% - Énfasis1 2 4 3" xfId="26"/>
    <cellStyle name="20% - Énfasis1 2 5" xfId="27"/>
    <cellStyle name="20% - Énfasis1 2 5 2" xfId="28"/>
    <cellStyle name="20% - Énfasis1 2 5 2 2" xfId="29"/>
    <cellStyle name="20% - Énfasis1 2 5 3" xfId="30"/>
    <cellStyle name="20% - Énfasis1 2 6" xfId="31"/>
    <cellStyle name="20% - Énfasis1 2 6 2" xfId="32"/>
    <cellStyle name="20% - Énfasis1 2 7" xfId="33"/>
    <cellStyle name="20% - Énfasis1 3" xfId="34"/>
    <cellStyle name="20% - Énfasis1 3 2" xfId="35"/>
    <cellStyle name="20% - Énfasis1 3 2 2" xfId="36"/>
    <cellStyle name="20% - Énfasis1 3 2 2 2" xfId="37"/>
    <cellStyle name="20% - Énfasis1 3 2 3" xfId="38"/>
    <cellStyle name="20% - Énfasis1 3 3" xfId="39"/>
    <cellStyle name="20% - Énfasis1 3 3 2" xfId="40"/>
    <cellStyle name="20% - Énfasis1 3 4" xfId="41"/>
    <cellStyle name="20% - Énfasis1 4" xfId="42"/>
    <cellStyle name="20% - Énfasis1 4 2" xfId="43"/>
    <cellStyle name="20% - Énfasis1 4 2 2" xfId="44"/>
    <cellStyle name="20% - Énfasis1 4 2 2 2" xfId="45"/>
    <cellStyle name="20% - Énfasis1 4 2 3" xfId="46"/>
    <cellStyle name="20% - Énfasis1 4 3" xfId="47"/>
    <cellStyle name="20% - Énfasis1 4 3 2" xfId="48"/>
    <cellStyle name="20% - Énfasis1 4 4" xfId="49"/>
    <cellStyle name="20% - Énfasis1 5" xfId="50"/>
    <cellStyle name="20% - Énfasis1 5 2" xfId="51"/>
    <cellStyle name="20% - Énfasis1 5 2 2" xfId="52"/>
    <cellStyle name="20% - Énfasis1 5 3" xfId="53"/>
    <cellStyle name="20% - Énfasis2 2" xfId="54"/>
    <cellStyle name="20% - Énfasis2 2 2" xfId="55"/>
    <cellStyle name="20% - Énfasis2 2 2 2" xfId="56"/>
    <cellStyle name="20% - Énfasis2 2 2 2 2" xfId="57"/>
    <cellStyle name="20% - Énfasis2 2 2 2 2 2" xfId="58"/>
    <cellStyle name="20% - Énfasis2 2 2 2 3" xfId="59"/>
    <cellStyle name="20% - Énfasis2 2 2 3" xfId="60"/>
    <cellStyle name="20% - Énfasis2 2 2 3 2" xfId="61"/>
    <cellStyle name="20% - Énfasis2 2 2 4" xfId="62"/>
    <cellStyle name="20% - Énfasis2 2 3" xfId="63"/>
    <cellStyle name="20% - Énfasis2 2 3 2" xfId="64"/>
    <cellStyle name="20% - Énfasis2 2 3 2 2" xfId="65"/>
    <cellStyle name="20% - Énfasis2 2 3 3" xfId="66"/>
    <cellStyle name="20% - Énfasis2 2 4" xfId="67"/>
    <cellStyle name="20% - Énfasis2 2 4 2" xfId="68"/>
    <cellStyle name="20% - Énfasis2 2 4 2 2" xfId="69"/>
    <cellStyle name="20% - Énfasis2 2 4 3" xfId="70"/>
    <cellStyle name="20% - Énfasis2 2 5" xfId="71"/>
    <cellStyle name="20% - Énfasis2 2 5 2" xfId="72"/>
    <cellStyle name="20% - Énfasis2 2 5 2 2" xfId="73"/>
    <cellStyle name="20% - Énfasis2 2 5 3" xfId="74"/>
    <cellStyle name="20% - Énfasis2 2 6" xfId="75"/>
    <cellStyle name="20% - Énfasis2 2 6 2" xfId="76"/>
    <cellStyle name="20% - Énfasis2 2 7" xfId="77"/>
    <cellStyle name="20% - Énfasis2 3" xfId="78"/>
    <cellStyle name="20% - Énfasis2 3 2" xfId="79"/>
    <cellStyle name="20% - Énfasis2 3 2 2" xfId="80"/>
    <cellStyle name="20% - Énfasis2 3 2 2 2" xfId="81"/>
    <cellStyle name="20% - Énfasis2 3 2 3" xfId="82"/>
    <cellStyle name="20% - Énfasis2 3 3" xfId="83"/>
    <cellStyle name="20% - Énfasis2 3 3 2" xfId="84"/>
    <cellStyle name="20% - Énfasis2 3 4" xfId="85"/>
    <cellStyle name="20% - Énfasis2 4" xfId="86"/>
    <cellStyle name="20% - Énfasis2 4 2" xfId="87"/>
    <cellStyle name="20% - Énfasis2 4 2 2" xfId="88"/>
    <cellStyle name="20% - Énfasis2 4 2 2 2" xfId="89"/>
    <cellStyle name="20% - Énfasis2 4 2 3" xfId="90"/>
    <cellStyle name="20% - Énfasis2 4 3" xfId="91"/>
    <cellStyle name="20% - Énfasis2 4 3 2" xfId="92"/>
    <cellStyle name="20% - Énfasis2 4 4" xfId="93"/>
    <cellStyle name="20% - Énfasis2 5" xfId="94"/>
    <cellStyle name="20% - Énfasis2 5 2" xfId="95"/>
    <cellStyle name="20% - Énfasis2 5 2 2" xfId="96"/>
    <cellStyle name="20% - Énfasis2 5 3" xfId="97"/>
    <cellStyle name="20% - Énfasis3 2" xfId="98"/>
    <cellStyle name="20% - Énfasis3 2 2" xfId="99"/>
    <cellStyle name="20% - Énfasis3 2 2 2" xfId="100"/>
    <cellStyle name="20% - Énfasis3 2 2 2 2" xfId="101"/>
    <cellStyle name="20% - Énfasis3 2 2 2 2 2" xfId="102"/>
    <cellStyle name="20% - Énfasis3 2 2 2 3" xfId="103"/>
    <cellStyle name="20% - Énfasis3 2 2 3" xfId="104"/>
    <cellStyle name="20% - Énfasis3 2 2 3 2" xfId="105"/>
    <cellStyle name="20% - Énfasis3 2 2 4" xfId="106"/>
    <cellStyle name="20% - Énfasis3 2 3" xfId="107"/>
    <cellStyle name="20% - Énfasis3 2 3 2" xfId="108"/>
    <cellStyle name="20% - Énfasis3 2 3 2 2" xfId="109"/>
    <cellStyle name="20% - Énfasis3 2 3 3" xfId="110"/>
    <cellStyle name="20% - Énfasis3 2 4" xfId="111"/>
    <cellStyle name="20% - Énfasis3 2 4 2" xfId="112"/>
    <cellStyle name="20% - Énfasis3 2 4 2 2" xfId="113"/>
    <cellStyle name="20% - Énfasis3 2 4 3" xfId="114"/>
    <cellStyle name="20% - Énfasis3 2 5" xfId="115"/>
    <cellStyle name="20% - Énfasis3 2 5 2" xfId="116"/>
    <cellStyle name="20% - Énfasis3 2 5 2 2" xfId="117"/>
    <cellStyle name="20% - Énfasis3 2 5 3" xfId="118"/>
    <cellStyle name="20% - Énfasis3 2 6" xfId="119"/>
    <cellStyle name="20% - Énfasis3 2 6 2" xfId="120"/>
    <cellStyle name="20% - Énfasis3 2 7" xfId="121"/>
    <cellStyle name="20% - Énfasis3 3" xfId="122"/>
    <cellStyle name="20% - Énfasis3 3 2" xfId="123"/>
    <cellStyle name="20% - Énfasis3 3 2 2" xfId="124"/>
    <cellStyle name="20% - Énfasis3 3 2 2 2" xfId="125"/>
    <cellStyle name="20% - Énfasis3 3 2 3" xfId="126"/>
    <cellStyle name="20% - Énfasis3 3 3" xfId="127"/>
    <cellStyle name="20% - Énfasis3 3 3 2" xfId="128"/>
    <cellStyle name="20% - Énfasis3 3 4" xfId="129"/>
    <cellStyle name="20% - Énfasis3 4" xfId="130"/>
    <cellStyle name="20% - Énfasis3 4 2" xfId="131"/>
    <cellStyle name="20% - Énfasis3 4 2 2" xfId="132"/>
    <cellStyle name="20% - Énfasis3 4 2 2 2" xfId="133"/>
    <cellStyle name="20% - Énfasis3 4 2 3" xfId="134"/>
    <cellStyle name="20% - Énfasis3 4 3" xfId="135"/>
    <cellStyle name="20% - Énfasis3 4 3 2" xfId="136"/>
    <cellStyle name="20% - Énfasis3 4 4" xfId="137"/>
    <cellStyle name="20% - Énfasis3 5" xfId="138"/>
    <cellStyle name="20% - Énfasis3 5 2" xfId="139"/>
    <cellStyle name="20% - Énfasis3 5 2 2" xfId="140"/>
    <cellStyle name="20% - Énfasis3 5 3" xfId="141"/>
    <cellStyle name="20% - Énfasis4 2" xfId="142"/>
    <cellStyle name="20% - Énfasis4 2 2" xfId="143"/>
    <cellStyle name="20% - Énfasis4 2 2 2" xfId="144"/>
    <cellStyle name="20% - Énfasis4 2 2 2 2" xfId="145"/>
    <cellStyle name="20% - Énfasis4 2 2 2 2 2" xfId="146"/>
    <cellStyle name="20% - Énfasis4 2 2 2 3" xfId="147"/>
    <cellStyle name="20% - Énfasis4 2 2 3" xfId="148"/>
    <cellStyle name="20% - Énfasis4 2 2 3 2" xfId="149"/>
    <cellStyle name="20% - Énfasis4 2 2 4" xfId="150"/>
    <cellStyle name="20% - Énfasis4 2 3" xfId="151"/>
    <cellStyle name="20% - Énfasis4 2 3 2" xfId="152"/>
    <cellStyle name="20% - Énfasis4 2 3 2 2" xfId="153"/>
    <cellStyle name="20% - Énfasis4 2 3 3" xfId="154"/>
    <cellStyle name="20% - Énfasis4 2 4" xfId="155"/>
    <cellStyle name="20% - Énfasis4 2 4 2" xfId="156"/>
    <cellStyle name="20% - Énfasis4 2 4 2 2" xfId="157"/>
    <cellStyle name="20% - Énfasis4 2 4 3" xfId="158"/>
    <cellStyle name="20% - Énfasis4 2 5" xfId="159"/>
    <cellStyle name="20% - Énfasis4 2 5 2" xfId="160"/>
    <cellStyle name="20% - Énfasis4 2 5 2 2" xfId="161"/>
    <cellStyle name="20% - Énfasis4 2 5 3" xfId="162"/>
    <cellStyle name="20% - Énfasis4 2 6" xfId="163"/>
    <cellStyle name="20% - Énfasis4 2 6 2" xfId="164"/>
    <cellStyle name="20% - Énfasis4 2 7" xfId="165"/>
    <cellStyle name="20% - Énfasis4 3" xfId="166"/>
    <cellStyle name="20% - Énfasis4 3 2" xfId="167"/>
    <cellStyle name="20% - Énfasis4 3 2 2" xfId="168"/>
    <cellStyle name="20% - Énfasis4 3 2 2 2" xfId="169"/>
    <cellStyle name="20% - Énfasis4 3 2 3" xfId="170"/>
    <cellStyle name="20% - Énfasis4 3 3" xfId="171"/>
    <cellStyle name="20% - Énfasis4 3 3 2" xfId="172"/>
    <cellStyle name="20% - Énfasis4 3 4" xfId="173"/>
    <cellStyle name="20% - Énfasis4 4" xfId="174"/>
    <cellStyle name="20% - Énfasis4 4 2" xfId="175"/>
    <cellStyle name="20% - Énfasis4 4 2 2" xfId="176"/>
    <cellStyle name="20% - Énfasis4 4 2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2 2" xfId="184"/>
    <cellStyle name="20% - Énfasis4 5 3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3" xfId="195"/>
    <cellStyle name="20% - Énfasis5 2 3 2" xfId="196"/>
    <cellStyle name="20% - Énfasis5 2 3 2 2" xfId="197"/>
    <cellStyle name="20% - Énfasis5 2 3 3" xfId="198"/>
    <cellStyle name="20% - Énfasis5 2 4" xfId="199"/>
    <cellStyle name="20% - Énfasis5 2 4 2" xfId="200"/>
    <cellStyle name="20% - Énfasis5 2 5" xfId="201"/>
    <cellStyle name="20% - Énfasis5 3" xfId="202"/>
    <cellStyle name="20% - Énfasis5 3 2" xfId="203"/>
    <cellStyle name="20% - Énfasis5 3 2 2" xfId="204"/>
    <cellStyle name="20% - Énfasis5 3 2 2 2" xfId="205"/>
    <cellStyle name="20% - Énfasis5 3 2 3" xfId="206"/>
    <cellStyle name="20% - Énfasis5 3 3" xfId="207"/>
    <cellStyle name="20% - Énfasis5 3 3 2" xfId="208"/>
    <cellStyle name="20% - Énfasis5 3 4" xfId="209"/>
    <cellStyle name="20% - Énfasis5 4" xfId="210"/>
    <cellStyle name="20% - Énfasis5 4 2" xfId="211"/>
    <cellStyle name="20% - Énfasis5 4 2 2" xfId="212"/>
    <cellStyle name="20% - Énfasis5 4 2 2 2" xfId="213"/>
    <cellStyle name="20% - Énfasis5 4 2 3" xfId="214"/>
    <cellStyle name="20% - Énfasis5 4 3" xfId="215"/>
    <cellStyle name="20% - Énfasis5 4 3 2" xfId="216"/>
    <cellStyle name="20% - Énfasis5 4 4" xfId="217"/>
    <cellStyle name="20% - Énfasis5 5" xfId="218"/>
    <cellStyle name="20% - Énfasis5 5 2" xfId="219"/>
    <cellStyle name="20% - Énfasis5 5 2 2" xfId="220"/>
    <cellStyle name="20% - Énfasis5 5 3" xfId="221"/>
    <cellStyle name="20% - Énfasis6 2" xfId="222"/>
    <cellStyle name="20% - Énfasis6 2 2" xfId="223"/>
    <cellStyle name="20% - Énfasis6 2 2 2" xfId="224"/>
    <cellStyle name="20% - Énfasis6 2 2 2 2" xfId="225"/>
    <cellStyle name="20% - Énfasis6 2 2 2 2 2" xfId="226"/>
    <cellStyle name="20% - Énfasis6 2 2 2 3" xfId="227"/>
    <cellStyle name="20% - Énfasis6 2 2 3" xfId="228"/>
    <cellStyle name="20% - Énfasis6 2 2 3 2" xfId="229"/>
    <cellStyle name="20% - Énfasis6 2 2 4" xfId="230"/>
    <cellStyle name="20% - Énfasis6 2 3" xfId="231"/>
    <cellStyle name="20% - Énfasis6 2 3 2" xfId="232"/>
    <cellStyle name="20% - Énfasis6 2 3 2 2" xfId="233"/>
    <cellStyle name="20% - Énfasis6 2 3 3" xfId="234"/>
    <cellStyle name="20% - Énfasis6 2 4" xfId="235"/>
    <cellStyle name="20% - Énfasis6 2 4 2" xfId="236"/>
    <cellStyle name="20% - Énfasis6 2 5" xfId="237"/>
    <cellStyle name="20% - Énfasis6 3" xfId="238"/>
    <cellStyle name="20% - Énfasis6 3 2" xfId="239"/>
    <cellStyle name="20% - Énfasis6 3 2 2" xfId="240"/>
    <cellStyle name="20% - Énfasis6 3 2 2 2" xfId="241"/>
    <cellStyle name="20% - Énfasis6 3 2 3" xfId="242"/>
    <cellStyle name="20% - Énfasis6 3 3" xfId="243"/>
    <cellStyle name="20% - Énfasis6 3 3 2" xfId="244"/>
    <cellStyle name="20% - Énfasis6 3 4" xfId="245"/>
    <cellStyle name="20% - Énfasis6 4" xfId="246"/>
    <cellStyle name="20% - Énfasis6 4 2" xfId="247"/>
    <cellStyle name="20% - Énfasis6 4 2 2" xfId="248"/>
    <cellStyle name="20% - Énfasis6 4 2 2 2" xfId="249"/>
    <cellStyle name="20% - Énfasis6 4 2 3" xfId="250"/>
    <cellStyle name="20% - Énfasis6 4 3" xfId="251"/>
    <cellStyle name="20% - Énfasis6 4 3 2" xfId="252"/>
    <cellStyle name="20% - Énfasis6 4 4" xfId="253"/>
    <cellStyle name="20% - Énfasis6 5" xfId="254"/>
    <cellStyle name="20% - Énfasis6 5 2" xfId="255"/>
    <cellStyle name="20% - Énfasis6 5 2 2" xfId="256"/>
    <cellStyle name="20% - Énfasis6 5 3" xfId="257"/>
    <cellStyle name="40% - Énfasis1 2" xfId="258"/>
    <cellStyle name="40% - Énfasis1 2 2" xfId="259"/>
    <cellStyle name="40% - Énfasis1 2 2 2" xfId="260"/>
    <cellStyle name="40% - Énfasis1 2 2 2 2" xfId="261"/>
    <cellStyle name="40% - Énfasis1 2 2 2 2 2" xfId="262"/>
    <cellStyle name="40% - Énfasis1 2 2 2 3" xfId="263"/>
    <cellStyle name="40% - Énfasis1 2 2 3" xfId="264"/>
    <cellStyle name="40% - Énfasis1 2 2 3 2" xfId="265"/>
    <cellStyle name="40% - Énfasis1 2 2 4" xfId="266"/>
    <cellStyle name="40% - Énfasis1 2 3" xfId="267"/>
    <cellStyle name="40% - Énfasis1 2 3 2" xfId="268"/>
    <cellStyle name="40% - Énfasis1 2 3 2 2" xfId="269"/>
    <cellStyle name="40% - Énfasis1 2 3 3" xfId="270"/>
    <cellStyle name="40% - Énfasis1 2 4" xfId="271"/>
    <cellStyle name="40% - Énfasis1 2 4 2" xfId="272"/>
    <cellStyle name="40% - Énfasis1 2 5" xfId="273"/>
    <cellStyle name="40% - Énfasis1 3" xfId="274"/>
    <cellStyle name="40% - Énfasis1 3 2" xfId="275"/>
    <cellStyle name="40% - Énfasis1 3 2 2" xfId="276"/>
    <cellStyle name="40% - Énfasis1 3 2 2 2" xfId="277"/>
    <cellStyle name="40% - Énfasis1 3 2 3" xfId="278"/>
    <cellStyle name="40% - Énfasis1 3 3" xfId="279"/>
    <cellStyle name="40% - Énfasis1 3 3 2" xfId="280"/>
    <cellStyle name="40% - Énfasis1 3 4" xfId="281"/>
    <cellStyle name="40% - Énfasis1 4" xfId="282"/>
    <cellStyle name="40% - Énfasis1 4 2" xfId="283"/>
    <cellStyle name="40% - Énfasis1 4 2 2" xfId="284"/>
    <cellStyle name="40% - Énfasis1 4 2 2 2" xfId="285"/>
    <cellStyle name="40% - Énfasis1 4 2 3" xfId="286"/>
    <cellStyle name="40% - Énfasis1 4 3" xfId="287"/>
    <cellStyle name="40% - Énfasis1 4 3 2" xfId="288"/>
    <cellStyle name="40% - Énfasis1 4 4" xfId="289"/>
    <cellStyle name="40% - Énfasis1 5" xfId="290"/>
    <cellStyle name="40% - Énfasis1 5 2" xfId="291"/>
    <cellStyle name="40% - Énfasis1 5 2 2" xfId="292"/>
    <cellStyle name="40% - Énfasis1 5 3" xfId="293"/>
    <cellStyle name="40% - Énfasis2 2" xfId="294"/>
    <cellStyle name="40% - Énfasis2 2 2" xfId="295"/>
    <cellStyle name="40% - Énfasis2 2 2 2" xfId="296"/>
    <cellStyle name="40% - Énfasis2 2 2 2 2" xfId="297"/>
    <cellStyle name="40% - Énfasis2 2 2 2 2 2" xfId="298"/>
    <cellStyle name="40% - Énfasis2 2 2 2 3" xfId="299"/>
    <cellStyle name="40% - Énfasis2 2 2 3" xfId="300"/>
    <cellStyle name="40% - Énfasis2 2 2 3 2" xfId="301"/>
    <cellStyle name="40% - Énfasis2 2 2 4" xfId="302"/>
    <cellStyle name="40% - Énfasis2 2 3" xfId="303"/>
    <cellStyle name="40% - Énfasis2 2 3 2" xfId="304"/>
    <cellStyle name="40% - Énfasis2 2 3 2 2" xfId="305"/>
    <cellStyle name="40% - Énfasis2 2 3 3" xfId="306"/>
    <cellStyle name="40% - Énfasis2 2 4" xfId="307"/>
    <cellStyle name="40% - Énfasis2 2 4 2" xfId="308"/>
    <cellStyle name="40% - Énfasis2 2 5" xfId="309"/>
    <cellStyle name="40% - Énfasis2 3" xfId="310"/>
    <cellStyle name="40% - Énfasis2 3 2" xfId="311"/>
    <cellStyle name="40% - Énfasis2 3 2 2" xfId="312"/>
    <cellStyle name="40% - Énfasis2 3 2 2 2" xfId="313"/>
    <cellStyle name="40% - Énfasis2 3 2 3" xfId="314"/>
    <cellStyle name="40% - Énfasis2 3 3" xfId="315"/>
    <cellStyle name="40% - Énfasis2 3 3 2" xfId="316"/>
    <cellStyle name="40% - Énfasis2 3 4" xfId="317"/>
    <cellStyle name="40% - Énfasis2 4" xfId="318"/>
    <cellStyle name="40% - Énfasis2 4 2" xfId="319"/>
    <cellStyle name="40% - Énfasis2 4 2 2" xfId="320"/>
    <cellStyle name="40% - Énfasis2 4 2 2 2" xfId="321"/>
    <cellStyle name="40% - Énfasis2 4 2 3" xfId="322"/>
    <cellStyle name="40% - Énfasis2 4 3" xfId="323"/>
    <cellStyle name="40% - Énfasis2 4 3 2" xfId="324"/>
    <cellStyle name="40% - Énfasis2 4 4" xfId="325"/>
    <cellStyle name="40% - Énfasis2 5" xfId="326"/>
    <cellStyle name="40% - Énfasis2 5 2" xfId="327"/>
    <cellStyle name="40% - Énfasis2 5 2 2" xfId="328"/>
    <cellStyle name="40% - Énfasis2 5 3" xfId="329"/>
    <cellStyle name="40% - Énfasis3 2" xfId="330"/>
    <cellStyle name="40% - Énfasis3 2 2" xfId="331"/>
    <cellStyle name="40% - Énfasis3 2 2 2" xfId="332"/>
    <cellStyle name="40% - Énfasis3 2 2 2 2" xfId="333"/>
    <cellStyle name="40% - Énfasis3 2 2 2 2 2" xfId="334"/>
    <cellStyle name="40% - Énfasis3 2 2 2 3" xfId="335"/>
    <cellStyle name="40% - Énfasis3 2 2 3" xfId="336"/>
    <cellStyle name="40% - Énfasis3 2 2 3 2" xfId="337"/>
    <cellStyle name="40% - Énfasis3 2 2 4" xfId="338"/>
    <cellStyle name="40% - Énfasis3 2 3" xfId="339"/>
    <cellStyle name="40% - Énfasis3 2 3 2" xfId="340"/>
    <cellStyle name="40% - Énfasis3 2 3 2 2" xfId="341"/>
    <cellStyle name="40% - Énfasis3 2 3 3" xfId="342"/>
    <cellStyle name="40% - Énfasis3 2 4" xfId="343"/>
    <cellStyle name="40% - Énfasis3 2 4 2" xfId="344"/>
    <cellStyle name="40% - Énfasis3 2 4 2 2" xfId="345"/>
    <cellStyle name="40% - Énfasis3 2 4 3" xfId="346"/>
    <cellStyle name="40% - Énfasis3 2 5" xfId="347"/>
    <cellStyle name="40% - Énfasis3 2 5 2" xfId="348"/>
    <cellStyle name="40% - Énfasis3 2 5 2 2" xfId="349"/>
    <cellStyle name="40% - Énfasis3 2 5 3" xfId="350"/>
    <cellStyle name="40% - Énfasis3 2 6" xfId="351"/>
    <cellStyle name="40% - Énfasis3 2 6 2" xfId="352"/>
    <cellStyle name="40% - Énfasis3 2 7" xfId="353"/>
    <cellStyle name="40% - Énfasis3 3" xfId="354"/>
    <cellStyle name="40% - Énfasis3 3 2" xfId="355"/>
    <cellStyle name="40% - Énfasis3 3 2 2" xfId="356"/>
    <cellStyle name="40% - Énfasis3 3 2 2 2" xfId="357"/>
    <cellStyle name="40% - Énfasis3 3 2 3" xfId="358"/>
    <cellStyle name="40% - Énfasis3 3 3" xfId="359"/>
    <cellStyle name="40% - Énfasis3 3 3 2" xfId="360"/>
    <cellStyle name="40% - Énfasis3 3 4" xfId="361"/>
    <cellStyle name="40% - Énfasis3 4" xfId="362"/>
    <cellStyle name="40% - Énfasis3 4 2" xfId="363"/>
    <cellStyle name="40% - Énfasis3 4 2 2" xfId="364"/>
    <cellStyle name="40% - Énfasis3 4 2 2 2" xfId="365"/>
    <cellStyle name="40% - Énfasis3 4 2 3" xfId="366"/>
    <cellStyle name="40% - Énfasis3 4 3" xfId="367"/>
    <cellStyle name="40% - Énfasis3 4 3 2" xfId="368"/>
    <cellStyle name="40% - Énfasis3 4 4" xfId="369"/>
    <cellStyle name="40% - Énfasis3 5" xfId="370"/>
    <cellStyle name="40% - Énfasis3 5 2" xfId="371"/>
    <cellStyle name="40% - Énfasis3 5 2 2" xfId="372"/>
    <cellStyle name="40% - Énfasis3 5 3" xfId="373"/>
    <cellStyle name="40% - Énfasis4 2" xfId="374"/>
    <cellStyle name="40% - Énfasis4 2 2" xfId="375"/>
    <cellStyle name="40% - Énfasis4 2 2 2" xfId="376"/>
    <cellStyle name="40% - Énfasis4 2 2 2 2" xfId="377"/>
    <cellStyle name="40% - Énfasis4 2 2 2 2 2" xfId="378"/>
    <cellStyle name="40% - Énfasis4 2 2 2 3" xfId="379"/>
    <cellStyle name="40% - Énfasis4 2 2 3" xfId="380"/>
    <cellStyle name="40% - Énfasis4 2 2 3 2" xfId="381"/>
    <cellStyle name="40% - Énfasis4 2 2 4" xfId="382"/>
    <cellStyle name="40% - Énfasis4 2 3" xfId="383"/>
    <cellStyle name="40% - Énfasis4 2 3 2" xfId="384"/>
    <cellStyle name="40% - Énfasis4 2 3 2 2" xfId="385"/>
    <cellStyle name="40% - Énfasis4 2 3 3" xfId="386"/>
    <cellStyle name="40% - Énfasis4 2 4" xfId="387"/>
    <cellStyle name="40% - Énfasis4 2 4 2" xfId="388"/>
    <cellStyle name="40% - Énfasis4 2 5" xfId="389"/>
    <cellStyle name="40% - Énfasis4 3" xfId="390"/>
    <cellStyle name="40% - Énfasis4 3 2" xfId="391"/>
    <cellStyle name="40% - Énfasis4 3 2 2" xfId="392"/>
    <cellStyle name="40% - Énfasis4 3 2 2 2" xfId="393"/>
    <cellStyle name="40% - Énfasis4 3 2 3" xfId="394"/>
    <cellStyle name="40% - Énfasis4 3 3" xfId="395"/>
    <cellStyle name="40% - Énfasis4 3 3 2" xfId="396"/>
    <cellStyle name="40% - Énfasis4 3 4" xfId="397"/>
    <cellStyle name="40% - Énfasis4 4" xfId="398"/>
    <cellStyle name="40% - Énfasis4 4 2" xfId="399"/>
    <cellStyle name="40% - Énfasis4 4 2 2" xfId="400"/>
    <cellStyle name="40% - Énfasis4 4 2 2 2" xfId="401"/>
    <cellStyle name="40% - Énfasis4 4 2 3" xfId="402"/>
    <cellStyle name="40% - Énfasis4 4 3" xfId="403"/>
    <cellStyle name="40% - Énfasis4 4 3 2" xfId="404"/>
    <cellStyle name="40% - Énfasis4 4 4" xfId="405"/>
    <cellStyle name="40% - Énfasis4 5" xfId="406"/>
    <cellStyle name="40% - Énfasis4 5 2" xfId="407"/>
    <cellStyle name="40% - Énfasis4 5 2 2" xfId="408"/>
    <cellStyle name="40% - Énfasis4 5 3" xfId="409"/>
    <cellStyle name="40% - Énfasis5 2" xfId="410"/>
    <cellStyle name="40% - Énfasis5 2 2" xfId="411"/>
    <cellStyle name="40% - Énfasis5 2 2 2" xfId="412"/>
    <cellStyle name="40% - Énfasis5 2 2 2 2" xfId="413"/>
    <cellStyle name="40% - Énfasis5 2 2 2 2 2" xfId="414"/>
    <cellStyle name="40% - Énfasis5 2 2 2 3" xfId="415"/>
    <cellStyle name="40% - Énfasis5 2 2 3" xfId="416"/>
    <cellStyle name="40% - Énfasis5 2 2 3 2" xfId="417"/>
    <cellStyle name="40% - Énfasis5 2 2 4" xfId="418"/>
    <cellStyle name="40% - Énfasis5 2 3" xfId="419"/>
    <cellStyle name="40% - Énfasis5 2 3 2" xfId="420"/>
    <cellStyle name="40% - Énfasis5 2 3 2 2" xfId="421"/>
    <cellStyle name="40% - Énfasis5 2 3 3" xfId="422"/>
    <cellStyle name="40% - Énfasis5 2 4" xfId="423"/>
    <cellStyle name="40% - Énfasis5 2 4 2" xfId="424"/>
    <cellStyle name="40% - Énfasis5 2 5" xfId="425"/>
    <cellStyle name="40% - Énfasis5 3" xfId="426"/>
    <cellStyle name="40% - Énfasis5 3 2" xfId="427"/>
    <cellStyle name="40% - Énfasis5 3 2 2" xfId="428"/>
    <cellStyle name="40% - Énfasis5 3 2 2 2" xfId="429"/>
    <cellStyle name="40% - Énfasis5 3 2 3" xfId="430"/>
    <cellStyle name="40% - Énfasis5 3 3" xfId="431"/>
    <cellStyle name="40% - Énfasis5 3 3 2" xfId="432"/>
    <cellStyle name="40% - Énfasis5 3 4" xfId="433"/>
    <cellStyle name="40% - Énfasis5 4" xfId="434"/>
    <cellStyle name="40% - Énfasis5 4 2" xfId="435"/>
    <cellStyle name="40% - Énfasis5 4 2 2" xfId="436"/>
    <cellStyle name="40% - Énfasis5 4 2 2 2" xfId="437"/>
    <cellStyle name="40% - Énfasis5 4 2 3" xfId="438"/>
    <cellStyle name="40% - Énfasis5 4 3" xfId="439"/>
    <cellStyle name="40% - Énfasis5 4 3 2" xfId="440"/>
    <cellStyle name="40% - Énfasis5 4 4" xfId="441"/>
    <cellStyle name="40% - Énfasis5 5" xfId="442"/>
    <cellStyle name="40% - Énfasis5 5 2" xfId="443"/>
    <cellStyle name="40% - Énfasis5 5 2 2" xfId="444"/>
    <cellStyle name="40% - Énfasis5 5 3" xfId="445"/>
    <cellStyle name="40% - Énfasis6 2" xfId="446"/>
    <cellStyle name="40% - Énfasis6 2 2" xfId="447"/>
    <cellStyle name="40% - Énfasis6 2 2 2" xfId="448"/>
    <cellStyle name="40% - Énfasis6 2 2 2 2" xfId="449"/>
    <cellStyle name="40% - Énfasis6 2 2 2 2 2" xfId="450"/>
    <cellStyle name="40% - Énfasis6 2 2 2 3" xfId="451"/>
    <cellStyle name="40% - Énfasis6 2 2 3" xfId="452"/>
    <cellStyle name="40% - Énfasis6 2 2 3 2" xfId="453"/>
    <cellStyle name="40% - Énfasis6 2 2 4" xfId="454"/>
    <cellStyle name="40% - Énfasis6 2 3" xfId="455"/>
    <cellStyle name="40% - Énfasis6 2 3 2" xfId="456"/>
    <cellStyle name="40% - Énfasis6 2 3 2 2" xfId="457"/>
    <cellStyle name="40% - Énfasis6 2 3 3" xfId="458"/>
    <cellStyle name="40% - Énfasis6 2 4" xfId="459"/>
    <cellStyle name="40% - Énfasis6 2 4 2" xfId="460"/>
    <cellStyle name="40% - Énfasis6 2 5" xfId="461"/>
    <cellStyle name="40% - Énfasis6 3" xfId="462"/>
    <cellStyle name="40% - Énfasis6 3 2" xfId="463"/>
    <cellStyle name="40% - Énfasis6 3 2 2" xfId="464"/>
    <cellStyle name="40% - Énfasis6 3 2 2 2" xfId="465"/>
    <cellStyle name="40% - Énfasis6 3 2 3" xfId="466"/>
    <cellStyle name="40% - Énfasis6 3 3" xfId="467"/>
    <cellStyle name="40% - Énfasis6 3 3 2" xfId="468"/>
    <cellStyle name="40% - Énfasis6 3 4" xfId="469"/>
    <cellStyle name="40% - Énfasis6 4" xfId="470"/>
    <cellStyle name="40% - Énfasis6 4 2" xfId="471"/>
    <cellStyle name="40% - Énfasis6 4 2 2" xfId="472"/>
    <cellStyle name="40% - Énfasis6 4 2 2 2" xfId="473"/>
    <cellStyle name="40% - Énfasis6 4 2 3" xfId="474"/>
    <cellStyle name="40% - Énfasis6 4 3" xfId="475"/>
    <cellStyle name="40% - Énfasis6 4 3 2" xfId="476"/>
    <cellStyle name="40% - Énfasis6 4 4" xfId="477"/>
    <cellStyle name="40% - Énfasis6 5" xfId="478"/>
    <cellStyle name="40% - Énfasis6 5 2" xfId="479"/>
    <cellStyle name="40% - Énfasis6 5 2 2" xfId="480"/>
    <cellStyle name="40% - Énfasis6 5 3" xfId="481"/>
    <cellStyle name="60% - Énfasis3 2" xfId="482"/>
    <cellStyle name="60% - Énfasis4 2" xfId="483"/>
    <cellStyle name="60% - Énfasis6 2" xfId="484"/>
    <cellStyle name="Buena 2" xfId="485"/>
    <cellStyle name="Cálculo 2" xfId="486"/>
    <cellStyle name="Celda de comprobación 2" xfId="487"/>
    <cellStyle name="Celda vinculada 2" xfId="488"/>
    <cellStyle name="Encabezado 4 2" xfId="489"/>
    <cellStyle name="Entrada 2" xfId="490"/>
    <cellStyle name="Euro" xfId="491"/>
    <cellStyle name="Fecha" xfId="492"/>
    <cellStyle name="Fijo" xfId="493"/>
    <cellStyle name="HEADING1" xfId="494"/>
    <cellStyle name="HEADING2" xfId="495"/>
    <cellStyle name="Incorrecto 2" xfId="496"/>
    <cellStyle name="Millares" xfId="1" builtinId="3"/>
    <cellStyle name="Millares 10" xfId="497"/>
    <cellStyle name="Millares 10 2" xfId="498"/>
    <cellStyle name="Millares 10 2 2" xfId="499"/>
    <cellStyle name="Millares 10 2 2 2" xfId="500"/>
    <cellStyle name="Millares 10 2 2 2 2" xfId="501"/>
    <cellStyle name="Millares 10 2 2 3" xfId="502"/>
    <cellStyle name="Millares 10 2 3" xfId="503"/>
    <cellStyle name="Millares 10 2 3 2" xfId="504"/>
    <cellStyle name="Millares 10 2 4" xfId="505"/>
    <cellStyle name="Millares 10 3" xfId="506"/>
    <cellStyle name="Millares 10 3 2" xfId="507"/>
    <cellStyle name="Millares 10 3 2 2" xfId="508"/>
    <cellStyle name="Millares 10 3 3" xfId="509"/>
    <cellStyle name="Millares 10 4" xfId="510"/>
    <cellStyle name="Millares 10 4 2" xfId="511"/>
    <cellStyle name="Millares 10 4 2 2" xfId="512"/>
    <cellStyle name="Millares 10 4 3" xfId="513"/>
    <cellStyle name="Millares 10 5" xfId="514"/>
    <cellStyle name="Millares 10 5 2" xfId="515"/>
    <cellStyle name="Millares 10 6" xfId="516"/>
    <cellStyle name="Millares 11" xfId="517"/>
    <cellStyle name="Millares 11 2" xfId="518"/>
    <cellStyle name="Millares 11 2 2" xfId="519"/>
    <cellStyle name="Millares 11 2 2 2" xfId="520"/>
    <cellStyle name="Millares 11 2 3" xfId="521"/>
    <cellStyle name="Millares 11 3" xfId="522"/>
    <cellStyle name="Millares 11 3 2" xfId="523"/>
    <cellStyle name="Millares 11 4" xfId="524"/>
    <cellStyle name="Millares 12" xfId="525"/>
    <cellStyle name="Millares 13" xfId="526"/>
    <cellStyle name="Millares 14" xfId="527"/>
    <cellStyle name="Millares 15" xfId="528"/>
    <cellStyle name="Millares 15 2" xfId="529"/>
    <cellStyle name="Millares 15 2 2" xfId="530"/>
    <cellStyle name="Millares 15 2 2 2" xfId="531"/>
    <cellStyle name="Millares 15 2 2 2 2" xfId="532"/>
    <cellStyle name="Millares 15 2 2 3" xfId="533"/>
    <cellStyle name="Millares 15 2 3" xfId="534"/>
    <cellStyle name="Millares 15 2 3 2" xfId="535"/>
    <cellStyle name="Millares 15 2 4" xfId="536"/>
    <cellStyle name="Millares 15 3" xfId="537"/>
    <cellStyle name="Millares 15 3 2" xfId="538"/>
    <cellStyle name="Millares 15 3 2 2" xfId="539"/>
    <cellStyle name="Millares 15 3 3" xfId="540"/>
    <cellStyle name="Millares 16" xfId="541"/>
    <cellStyle name="Millares 16 2" xfId="542"/>
    <cellStyle name="Millares 16 2 2" xfId="543"/>
    <cellStyle name="Millares 16 2 2 2" xfId="544"/>
    <cellStyle name="Millares 16 2 3" xfId="545"/>
    <cellStyle name="Millares 16 3" xfId="546"/>
    <cellStyle name="Millares 16 3 2" xfId="547"/>
    <cellStyle name="Millares 16 4" xfId="548"/>
    <cellStyle name="Millares 17" xfId="549"/>
    <cellStyle name="Millares 17 2" xfId="550"/>
    <cellStyle name="Millares 17 2 2" xfId="551"/>
    <cellStyle name="Millares 17 2 2 2" xfId="552"/>
    <cellStyle name="Millares 17 2 3" xfId="553"/>
    <cellStyle name="Millares 17 3" xfId="554"/>
    <cellStyle name="Millares 17 3 2" xfId="555"/>
    <cellStyle name="Millares 17 4" xfId="556"/>
    <cellStyle name="Millares 2" xfId="557"/>
    <cellStyle name="Millares 2 10" xfId="558"/>
    <cellStyle name="Millares 2 11" xfId="559"/>
    <cellStyle name="Millares 2 12" xfId="560"/>
    <cellStyle name="Millares 2 13" xfId="561"/>
    <cellStyle name="Millares 2 14" xfId="562"/>
    <cellStyle name="Millares 2 15" xfId="563"/>
    <cellStyle name="Millares 2 16" xfId="564"/>
    <cellStyle name="Millares 2 16 2" xfId="565"/>
    <cellStyle name="Millares 2 16 2 2" xfId="566"/>
    <cellStyle name="Millares 2 16 2 2 2" xfId="567"/>
    <cellStyle name="Millares 2 16 2 3" xfId="568"/>
    <cellStyle name="Millares 2 16 3" xfId="569"/>
    <cellStyle name="Millares 2 16 3 2" xfId="570"/>
    <cellStyle name="Millares 2 16 3 2 2" xfId="571"/>
    <cellStyle name="Millares 2 16 3 3" xfId="572"/>
    <cellStyle name="Millares 2 16 4" xfId="573"/>
    <cellStyle name="Millares 2 16 4 2" xfId="574"/>
    <cellStyle name="Millares 2 16 4 2 2" xfId="575"/>
    <cellStyle name="Millares 2 16 4 3" xfId="576"/>
    <cellStyle name="Millares 2 16 5" xfId="577"/>
    <cellStyle name="Millares 2 16 5 2" xfId="578"/>
    <cellStyle name="Millares 2 16 6" xfId="579"/>
    <cellStyle name="Millares 2 17" xfId="580"/>
    <cellStyle name="Millares 2 18" xfId="581"/>
    <cellStyle name="Millares 2 18 2" xfId="582"/>
    <cellStyle name="Millares 2 18 2 2" xfId="583"/>
    <cellStyle name="Millares 2 18 2 2 2" xfId="584"/>
    <cellStyle name="Millares 2 18 2 3" xfId="585"/>
    <cellStyle name="Millares 2 18 3" xfId="586"/>
    <cellStyle name="Millares 2 18 4" xfId="587"/>
    <cellStyle name="Millares 2 18 4 2" xfId="588"/>
    <cellStyle name="Millares 2 18 5" xfId="589"/>
    <cellStyle name="Millares 2 19" xfId="590"/>
    <cellStyle name="Millares 2 19 2" xfId="591"/>
    <cellStyle name="Millares 2 19 2 2" xfId="592"/>
    <cellStyle name="Millares 2 19 2 2 2" xfId="593"/>
    <cellStyle name="Millares 2 19 2 3" xfId="594"/>
    <cellStyle name="Millares 2 19 3" xfId="595"/>
    <cellStyle name="Millares 2 19 3 2" xfId="596"/>
    <cellStyle name="Millares 2 19 3 2 2" xfId="597"/>
    <cellStyle name="Millares 2 19 3 3" xfId="598"/>
    <cellStyle name="Millares 2 19 4" xfId="599"/>
    <cellStyle name="Millares 2 19 4 2" xfId="600"/>
    <cellStyle name="Millares 2 19 5" xfId="601"/>
    <cellStyle name="Millares 2 2" xfId="602"/>
    <cellStyle name="Millares 2 2 2" xfId="603"/>
    <cellStyle name="Millares 2 2 2 2" xfId="604"/>
    <cellStyle name="Millares 2 2 2 2 2" xfId="605"/>
    <cellStyle name="Millares 2 2 2 2 2 2" xfId="606"/>
    <cellStyle name="Millares 2 2 2 2 2 2 2" xfId="607"/>
    <cellStyle name="Millares 2 2 2 2 2 3" xfId="608"/>
    <cellStyle name="Millares 2 2 2 2 3" xfId="609"/>
    <cellStyle name="Millares 2 2 2 2 3 2" xfId="610"/>
    <cellStyle name="Millares 2 2 2 2 3 2 2" xfId="611"/>
    <cellStyle name="Millares 2 2 2 2 3 3" xfId="612"/>
    <cellStyle name="Millares 2 2 2 2 4" xfId="613"/>
    <cellStyle name="Millares 2 2 2 2 4 2" xfId="614"/>
    <cellStyle name="Millares 2 2 2 2 5" xfId="615"/>
    <cellStyle name="Millares 2 2 2 3" xfId="616"/>
    <cellStyle name="Millares 2 2 2 3 2" xfId="617"/>
    <cellStyle name="Millares 2 2 2 3 2 2" xfId="618"/>
    <cellStyle name="Millares 2 2 2 3 3" xfId="619"/>
    <cellStyle name="Millares 2 2 2 4" xfId="620"/>
    <cellStyle name="Millares 2 2 2 5" xfId="621"/>
    <cellStyle name="Millares 2 2 2 5 2" xfId="622"/>
    <cellStyle name="Millares 2 2 2 5 2 2" xfId="623"/>
    <cellStyle name="Millares 2 2 2 5 3" xfId="624"/>
    <cellStyle name="Millares 2 2 3" xfId="625"/>
    <cellStyle name="Millares 2 2 4" xfId="626"/>
    <cellStyle name="Millares 2 2 5" xfId="627"/>
    <cellStyle name="Millares 2 2 6" xfId="628"/>
    <cellStyle name="Millares 2 2 6 2" xfId="629"/>
    <cellStyle name="Millares 2 2 6 2 2" xfId="630"/>
    <cellStyle name="Millares 2 2 6 3" xfId="631"/>
    <cellStyle name="Millares 2 2 7" xfId="632"/>
    <cellStyle name="Millares 2 2 7 2" xfId="633"/>
    <cellStyle name="Millares 2 2 7 2 2" xfId="634"/>
    <cellStyle name="Millares 2 2 7 3" xfId="635"/>
    <cellStyle name="Millares 2 20" xfId="636"/>
    <cellStyle name="Millares 2 20 2" xfId="637"/>
    <cellStyle name="Millares 2 20 2 2" xfId="638"/>
    <cellStyle name="Millares 2 20 2 2 2" xfId="639"/>
    <cellStyle name="Millares 2 20 2 3" xfId="640"/>
    <cellStyle name="Millares 2 20 3" xfId="641"/>
    <cellStyle name="Millares 2 20 3 2" xfId="642"/>
    <cellStyle name="Millares 2 20 3 2 2" xfId="643"/>
    <cellStyle name="Millares 2 20 3 3" xfId="644"/>
    <cellStyle name="Millares 2 20 4" xfId="645"/>
    <cellStyle name="Millares 2 20 4 2" xfId="646"/>
    <cellStyle name="Millares 2 20 5" xfId="647"/>
    <cellStyle name="Millares 2 21" xfId="648"/>
    <cellStyle name="Millares 2 21 2" xfId="649"/>
    <cellStyle name="Millares 2 21 2 2" xfId="650"/>
    <cellStyle name="Millares 2 21 2 2 2" xfId="651"/>
    <cellStyle name="Millares 2 21 2 3" xfId="652"/>
    <cellStyle name="Millares 2 21 3" xfId="653"/>
    <cellStyle name="Millares 2 21 3 2" xfId="654"/>
    <cellStyle name="Millares 2 21 3 2 2" xfId="655"/>
    <cellStyle name="Millares 2 21 3 3" xfId="656"/>
    <cellStyle name="Millares 2 21 4" xfId="657"/>
    <cellStyle name="Millares 2 21 4 2" xfId="658"/>
    <cellStyle name="Millares 2 21 5" xfId="659"/>
    <cellStyle name="Millares 2 22" xfId="660"/>
    <cellStyle name="Millares 2 22 2" xfId="661"/>
    <cellStyle name="Millares 2 22 2 2" xfId="662"/>
    <cellStyle name="Millares 2 22 2 2 2" xfId="663"/>
    <cellStyle name="Millares 2 22 2 3" xfId="664"/>
    <cellStyle name="Millares 2 22 3" xfId="665"/>
    <cellStyle name="Millares 2 22 3 2" xfId="666"/>
    <cellStyle name="Millares 2 22 3 2 2" xfId="667"/>
    <cellStyle name="Millares 2 22 3 3" xfId="668"/>
    <cellStyle name="Millares 2 22 4" xfId="669"/>
    <cellStyle name="Millares 2 22 4 2" xfId="670"/>
    <cellStyle name="Millares 2 22 5" xfId="671"/>
    <cellStyle name="Millares 2 23" xfId="672"/>
    <cellStyle name="Millares 2 23 2" xfId="673"/>
    <cellStyle name="Millares 2 23 2 2" xfId="674"/>
    <cellStyle name="Millares 2 23 3" xfId="675"/>
    <cellStyle name="Millares 2 24" xfId="676"/>
    <cellStyle name="Millares 2 24 2" xfId="677"/>
    <cellStyle name="Millares 2 24 2 2" xfId="678"/>
    <cellStyle name="Millares 2 24 3" xfId="679"/>
    <cellStyle name="Millares 2 25" xfId="680"/>
    <cellStyle name="Millares 2 25 2" xfId="681"/>
    <cellStyle name="Millares 2 25 2 2" xfId="682"/>
    <cellStyle name="Millares 2 25 3" xfId="683"/>
    <cellStyle name="Millares 2 26" xfId="684"/>
    <cellStyle name="Millares 2 26 2" xfId="685"/>
    <cellStyle name="Millares 2 26 2 2" xfId="686"/>
    <cellStyle name="Millares 2 26 3" xfId="687"/>
    <cellStyle name="Millares 2 27" xfId="688"/>
    <cellStyle name="Millares 2 27 2" xfId="689"/>
    <cellStyle name="Millares 2 27 2 2" xfId="690"/>
    <cellStyle name="Millares 2 27 3" xfId="691"/>
    <cellStyle name="Millares 2 28" xfId="692"/>
    <cellStyle name="Millares 2 28 2" xfId="693"/>
    <cellStyle name="Millares 2 29" xfId="694"/>
    <cellStyle name="Millares 2 3" xfId="695"/>
    <cellStyle name="Millares 2 3 2" xfId="696"/>
    <cellStyle name="Millares 2 3 2 2" xfId="697"/>
    <cellStyle name="Millares 2 3 3" xfId="698"/>
    <cellStyle name="Millares 2 3 4" xfId="699"/>
    <cellStyle name="Millares 2 3 5" xfId="700"/>
    <cellStyle name="Millares 2 4" xfId="701"/>
    <cellStyle name="Millares 2 4 2" xfId="702"/>
    <cellStyle name="Millares 2 4 2 2" xfId="703"/>
    <cellStyle name="Millares 2 4 2 2 2" xfId="704"/>
    <cellStyle name="Millares 2 4 2 2 2 2" xfId="705"/>
    <cellStyle name="Millares 2 4 2 2 3" xfId="706"/>
    <cellStyle name="Millares 2 4 2 3" xfId="707"/>
    <cellStyle name="Millares 2 4 2 3 2" xfId="708"/>
    <cellStyle name="Millares 2 4 2 4" xfId="709"/>
    <cellStyle name="Millares 2 4 3" xfId="3"/>
    <cellStyle name="Millares 2 4 3 2" xfId="5"/>
    <cellStyle name="Millares 2 4 3 2 2" xfId="710"/>
    <cellStyle name="Millares 2 4 3 3" xfId="711"/>
    <cellStyle name="Millares 2 4 4" xfId="712"/>
    <cellStyle name="Millares 2 4 4 2" xfId="713"/>
    <cellStyle name="Millares 2 4 4 2 2" xfId="714"/>
    <cellStyle name="Millares 2 4 4 3" xfId="715"/>
    <cellStyle name="Millares 2 4 5" xfId="716"/>
    <cellStyle name="Millares 2 4 6" xfId="717"/>
    <cellStyle name="Millares 2 4 6 2" xfId="718"/>
    <cellStyle name="Millares 2 4 6 2 2" xfId="719"/>
    <cellStyle name="Millares 2 4 6 3" xfId="720"/>
    <cellStyle name="Millares 2 4 7" xfId="721"/>
    <cellStyle name="Millares 2 4 7 2" xfId="722"/>
    <cellStyle name="Millares 2 4 8" xfId="723"/>
    <cellStyle name="Millares 2 5" xfId="724"/>
    <cellStyle name="Millares 2 5 2" xfId="725"/>
    <cellStyle name="Millares 2 5 3" xfId="726"/>
    <cellStyle name="Millares 2 5 3 2" xfId="727"/>
    <cellStyle name="Millares 2 5 4" xfId="728"/>
    <cellStyle name="Millares 2 6" xfId="729"/>
    <cellStyle name="Millares 2 7" xfId="730"/>
    <cellStyle name="Millares 2 8" xfId="731"/>
    <cellStyle name="Millares 2 9" xfId="732"/>
    <cellStyle name="Millares 3" xfId="733"/>
    <cellStyle name="Millares 3 10" xfId="734"/>
    <cellStyle name="Millares 3 10 2" xfId="735"/>
    <cellStyle name="Millares 3 10 2 2" xfId="736"/>
    <cellStyle name="Millares 3 10 3" xfId="737"/>
    <cellStyle name="Millares 3 11" xfId="738"/>
    <cellStyle name="Millares 3 11 2" xfId="739"/>
    <cellStyle name="Millares 3 11 2 2" xfId="740"/>
    <cellStyle name="Millares 3 11 3" xfId="741"/>
    <cellStyle name="Millares 3 12" xfId="742"/>
    <cellStyle name="Millares 3 12 2" xfId="743"/>
    <cellStyle name="Millares 3 12 2 2" xfId="744"/>
    <cellStyle name="Millares 3 12 3" xfId="745"/>
    <cellStyle name="Millares 3 13" xfId="746"/>
    <cellStyle name="Millares 3 13 2" xfId="747"/>
    <cellStyle name="Millares 3 13 2 2" xfId="748"/>
    <cellStyle name="Millares 3 13 3" xfId="749"/>
    <cellStyle name="Millares 3 14" xfId="750"/>
    <cellStyle name="Millares 3 14 2" xfId="751"/>
    <cellStyle name="Millares 3 15" xfId="752"/>
    <cellStyle name="Millares 3 2" xfId="753"/>
    <cellStyle name="Millares 3 2 2" xfId="754"/>
    <cellStyle name="Millares 3 2 2 2" xfId="755"/>
    <cellStyle name="Millares 3 2 2 2 2" xfId="756"/>
    <cellStyle name="Millares 3 2 2 2 2 2" xfId="757"/>
    <cellStyle name="Millares 3 2 2 2 3" xfId="758"/>
    <cellStyle name="Millares 3 2 2 3" xfId="759"/>
    <cellStyle name="Millares 3 2 2 3 2" xfId="760"/>
    <cellStyle name="Millares 3 2 2 4" xfId="761"/>
    <cellStyle name="Millares 3 2 3" xfId="762"/>
    <cellStyle name="Millares 3 2 4" xfId="763"/>
    <cellStyle name="Millares 3 2 4 2" xfId="764"/>
    <cellStyle name="Millares 3 2 5" xfId="765"/>
    <cellStyle name="Millares 3 3" xfId="766"/>
    <cellStyle name="Millares 3 3 2" xfId="767"/>
    <cellStyle name="Millares 3 4" xfId="768"/>
    <cellStyle name="Millares 3 5" xfId="769"/>
    <cellStyle name="Millares 3 6" xfId="770"/>
    <cellStyle name="Millares 3 6 2" xfId="771"/>
    <cellStyle name="Millares 3 6 2 2" xfId="772"/>
    <cellStyle name="Millares 3 6 2 2 2" xfId="773"/>
    <cellStyle name="Millares 3 6 2 3" xfId="774"/>
    <cellStyle name="Millares 3 6 3" xfId="775"/>
    <cellStyle name="Millares 3 6 4" xfId="776"/>
    <cellStyle name="Millares 3 6 4 2" xfId="777"/>
    <cellStyle name="Millares 3 6 5" xfId="778"/>
    <cellStyle name="Millares 3 7" xfId="779"/>
    <cellStyle name="Millares 3 7 2" xfId="780"/>
    <cellStyle name="Millares 3 7 2 2" xfId="781"/>
    <cellStyle name="Millares 3 7 3" xfId="782"/>
    <cellStyle name="Millares 3 8" xfId="783"/>
    <cellStyle name="Millares 3 8 2" xfId="784"/>
    <cellStyle name="Millares 3 8 2 2" xfId="785"/>
    <cellStyle name="Millares 3 8 3" xfId="786"/>
    <cellStyle name="Millares 3 9" xfId="787"/>
    <cellStyle name="Millares 3 9 2" xfId="788"/>
    <cellStyle name="Millares 3 9 2 2" xfId="789"/>
    <cellStyle name="Millares 3 9 3" xfId="790"/>
    <cellStyle name="Millares 4" xfId="791"/>
    <cellStyle name="Millares 4 2" xfId="792"/>
    <cellStyle name="Millares 4 2 2" xfId="793"/>
    <cellStyle name="Millares 4 2 2 2" xfId="794"/>
    <cellStyle name="Millares 4 2 2 2 2" xfId="795"/>
    <cellStyle name="Millares 4 2 2 2 2 2" xfId="796"/>
    <cellStyle name="Millares 4 2 2 2 3" xfId="797"/>
    <cellStyle name="Millares 4 2 2 3" xfId="798"/>
    <cellStyle name="Millares 4 2 2 3 2" xfId="799"/>
    <cellStyle name="Millares 4 2 2 4" xfId="800"/>
    <cellStyle name="Millares 4 2 3" xfId="801"/>
    <cellStyle name="Millares 4 2 3 2" xfId="802"/>
    <cellStyle name="Millares 4 2 3 2 2" xfId="803"/>
    <cellStyle name="Millares 4 2 3 3" xfId="804"/>
    <cellStyle name="Millares 4 2 4" xfId="805"/>
    <cellStyle name="Millares 4 2 5" xfId="806"/>
    <cellStyle name="Millares 4 2 5 2" xfId="807"/>
    <cellStyle name="Millares 4 2 6" xfId="808"/>
    <cellStyle name="Millares 4 3" xfId="809"/>
    <cellStyle name="Millares 4 3 2" xfId="810"/>
    <cellStyle name="Millares 4 3 2 2" xfId="811"/>
    <cellStyle name="Millares 4 3 2 2 2" xfId="812"/>
    <cellStyle name="Millares 4 3 2 3" xfId="813"/>
    <cellStyle name="Millares 4 3 3" xfId="814"/>
    <cellStyle name="Millares 4 3 4" xfId="815"/>
    <cellStyle name="Millares 4 3 4 2" xfId="816"/>
    <cellStyle name="Millares 4 3 5" xfId="817"/>
    <cellStyle name="Millares 4 4" xfId="818"/>
    <cellStyle name="Millares 4 4 2" xfId="819"/>
    <cellStyle name="Millares 4 4 2 2" xfId="820"/>
    <cellStyle name="Millares 4 4 3" xfId="821"/>
    <cellStyle name="Millares 4 5" xfId="822"/>
    <cellStyle name="Millares 4 5 2" xfId="823"/>
    <cellStyle name="Millares 4 5 2 2" xfId="824"/>
    <cellStyle name="Millares 4 5 3" xfId="825"/>
    <cellStyle name="Millares 4 6" xfId="826"/>
    <cellStyle name="Millares 4 6 2" xfId="827"/>
    <cellStyle name="Millares 4 6 2 2" xfId="828"/>
    <cellStyle name="Millares 4 6 3" xfId="829"/>
    <cellStyle name="Millares 5" xfId="830"/>
    <cellStyle name="Millares 5 2" xfId="831"/>
    <cellStyle name="Millares 5 2 2" xfId="832"/>
    <cellStyle name="Millares 5 2 2 2" xfId="833"/>
    <cellStyle name="Millares 5 2 2 2 2" xfId="834"/>
    <cellStyle name="Millares 5 2 2 3" xfId="835"/>
    <cellStyle name="Millares 5 2 3" xfId="836"/>
    <cellStyle name="Millares 5 2 3 2" xfId="837"/>
    <cellStyle name="Millares 5 2 3 2 2" xfId="838"/>
    <cellStyle name="Millares 5 2 3 3" xfId="839"/>
    <cellStyle name="Millares 5 2 4" xfId="840"/>
    <cellStyle name="Millares 5 2 4 2" xfId="841"/>
    <cellStyle name="Millares 5 2 4 2 2" xfId="842"/>
    <cellStyle name="Millares 5 2 4 3" xfId="843"/>
    <cellStyle name="Millares 5 2 5" xfId="844"/>
    <cellStyle name="Millares 5 2 5 2" xfId="845"/>
    <cellStyle name="Millares 5 2 6" xfId="846"/>
    <cellStyle name="Millares 5 3" xfId="847"/>
    <cellStyle name="Millares 5 3 2" xfId="848"/>
    <cellStyle name="Millares 5 3 2 2" xfId="849"/>
    <cellStyle name="Millares 5 3 3" xfId="850"/>
    <cellStyle name="Millares 5 4" xfId="851"/>
    <cellStyle name="Millares 5 4 2" xfId="852"/>
    <cellStyle name="Millares 5 4 2 2" xfId="853"/>
    <cellStyle name="Millares 5 4 3" xfId="854"/>
    <cellStyle name="Millares 5 5" xfId="855"/>
    <cellStyle name="Millares 5 6" xfId="856"/>
    <cellStyle name="Millares 5 6 2" xfId="857"/>
    <cellStyle name="Millares 5 6 2 2" xfId="858"/>
    <cellStyle name="Millares 5 6 3" xfId="859"/>
    <cellStyle name="Millares 5 7" xfId="860"/>
    <cellStyle name="Millares 5 7 2" xfId="861"/>
    <cellStyle name="Millares 5 8" xfId="862"/>
    <cellStyle name="Millares 6" xfId="863"/>
    <cellStyle name="Millares 6 2" xfId="864"/>
    <cellStyle name="Millares 6 2 2" xfId="865"/>
    <cellStyle name="Millares 6 2 2 2" xfId="866"/>
    <cellStyle name="Millares 6 2 3" xfId="867"/>
    <cellStyle name="Millares 7" xfId="868"/>
    <cellStyle name="Millares 8" xfId="869"/>
    <cellStyle name="Millares 8 2" xfId="870"/>
    <cellStyle name="Millares 8 2 2" xfId="871"/>
    <cellStyle name="Millares 8 2 2 2" xfId="872"/>
    <cellStyle name="Millares 8 2 2 2 2" xfId="873"/>
    <cellStyle name="Millares 8 2 2 3" xfId="874"/>
    <cellStyle name="Millares 8 2 3" xfId="875"/>
    <cellStyle name="Millares 8 2 3 2" xfId="876"/>
    <cellStyle name="Millares 8 2 4" xfId="877"/>
    <cellStyle name="Millares 9" xfId="878"/>
    <cellStyle name="Millares 9 2" xfId="879"/>
    <cellStyle name="Millares 9 2 2" xfId="880"/>
    <cellStyle name="Millares 9 2 2 2" xfId="881"/>
    <cellStyle name="Millares 9 2 3" xfId="882"/>
    <cellStyle name="Millares 9 3" xfId="883"/>
    <cellStyle name="Millares 9 3 2" xfId="884"/>
    <cellStyle name="Millares 9 3 2 2" xfId="885"/>
    <cellStyle name="Millares 9 3 3" xfId="886"/>
    <cellStyle name="Moneda 2" xfId="887"/>
    <cellStyle name="Moneda 2 2" xfId="888"/>
    <cellStyle name="Moneda 2 3" xfId="889"/>
    <cellStyle name="Moneda 2 4" xfId="890"/>
    <cellStyle name="Neutral 2" xfId="891"/>
    <cellStyle name="Normal" xfId="0" builtinId="0"/>
    <cellStyle name="Normal 10" xfId="892"/>
    <cellStyle name="Normal 10 2" xfId="893"/>
    <cellStyle name="Normal 10 2 2" xfId="894"/>
    <cellStyle name="Normal 10 2 2 2" xfId="895"/>
    <cellStyle name="Normal 10 2 2 2 2" xfId="896"/>
    <cellStyle name="Normal 10 2 2 2 2 2" xfId="897"/>
    <cellStyle name="Normal 10 2 2 2 3" xfId="898"/>
    <cellStyle name="Normal 10 2 2 3" xfId="899"/>
    <cellStyle name="Normal 10 2 2 3 2" xfId="900"/>
    <cellStyle name="Normal 10 2 2 4" xfId="901"/>
    <cellStyle name="Normal 10 2 3" xfId="902"/>
    <cellStyle name="Normal 10 2 3 2" xfId="903"/>
    <cellStyle name="Normal 10 2 3 2 2" xfId="904"/>
    <cellStyle name="Normal 10 2 3 3" xfId="905"/>
    <cellStyle name="Normal 10 3" xfId="906"/>
    <cellStyle name="Normal 10 3 2" xfId="907"/>
    <cellStyle name="Normal 10 3 2 2" xfId="908"/>
    <cellStyle name="Normal 10 3 2 2 2" xfId="909"/>
    <cellStyle name="Normal 10 3 2 2 2 2" xfId="910"/>
    <cellStyle name="Normal 10 3 2 2 3" xfId="911"/>
    <cellStyle name="Normal 10 3 2 3" xfId="912"/>
    <cellStyle name="Normal 10 3 2 3 2" xfId="913"/>
    <cellStyle name="Normal 10 3 2 4" xfId="914"/>
    <cellStyle name="Normal 10 3 3" xfId="915"/>
    <cellStyle name="Normal 10 3 3 2" xfId="916"/>
    <cellStyle name="Normal 10 3 3 2 2" xfId="917"/>
    <cellStyle name="Normal 10 3 3 3" xfId="918"/>
    <cellStyle name="Normal 10 4" xfId="919"/>
    <cellStyle name="Normal 10 4 2" xfId="920"/>
    <cellStyle name="Normal 10 4 2 2" xfId="921"/>
    <cellStyle name="Normal 10 4 2 2 2" xfId="922"/>
    <cellStyle name="Normal 10 4 2 2 2 2" xfId="923"/>
    <cellStyle name="Normal 10 4 2 2 3" xfId="924"/>
    <cellStyle name="Normal 10 4 2 3" xfId="925"/>
    <cellStyle name="Normal 10 4 2 3 2" xfId="926"/>
    <cellStyle name="Normal 10 4 2 4" xfId="927"/>
    <cellStyle name="Normal 10 4 3" xfId="928"/>
    <cellStyle name="Normal 10 4 3 2" xfId="929"/>
    <cellStyle name="Normal 10 4 3 2 2" xfId="930"/>
    <cellStyle name="Normal 10 4 3 3" xfId="931"/>
    <cellStyle name="Normal 10 5" xfId="932"/>
    <cellStyle name="Normal 10 5 2" xfId="933"/>
    <cellStyle name="Normal 10 5 2 2" xfId="934"/>
    <cellStyle name="Normal 10 5 2 2 2" xfId="935"/>
    <cellStyle name="Normal 10 5 2 3" xfId="936"/>
    <cellStyle name="Normal 10 6" xfId="937"/>
    <cellStyle name="Normal 10 6 2" xfId="938"/>
    <cellStyle name="Normal 10 6 2 2" xfId="939"/>
    <cellStyle name="Normal 10 6 3" xfId="940"/>
    <cellStyle name="Normal 10 7" xfId="941"/>
    <cellStyle name="Normal 10 7 2" xfId="942"/>
    <cellStyle name="Normal 10 7 2 2" xfId="943"/>
    <cellStyle name="Normal 10 7 3" xfId="944"/>
    <cellStyle name="Normal 10 8" xfId="945"/>
    <cellStyle name="Normal 10 8 2" xfId="946"/>
    <cellStyle name="Normal 10 9" xfId="947"/>
    <cellStyle name="Normal 11" xfId="948"/>
    <cellStyle name="Normal 11 10" xfId="949"/>
    <cellStyle name="Normal 11 10 2" xfId="950"/>
    <cellStyle name="Normal 11 11" xfId="951"/>
    <cellStyle name="Normal 11 2" xfId="952"/>
    <cellStyle name="Normal 11 2 2" xfId="953"/>
    <cellStyle name="Normal 11 2 2 2" xfId="954"/>
    <cellStyle name="Normal 11 2 2 2 2" xfId="955"/>
    <cellStyle name="Normal 11 2 2 2 2 2" xfId="956"/>
    <cellStyle name="Normal 11 2 2 2 3" xfId="957"/>
    <cellStyle name="Normal 11 2 2 3" xfId="958"/>
    <cellStyle name="Normal 11 2 2 3 2" xfId="959"/>
    <cellStyle name="Normal 11 2 2 4" xfId="960"/>
    <cellStyle name="Normal 11 2 3" xfId="961"/>
    <cellStyle name="Normal 11 2 3 2" xfId="962"/>
    <cellStyle name="Normal 11 2 3 2 2" xfId="963"/>
    <cellStyle name="Normal 11 2 3 3" xfId="964"/>
    <cellStyle name="Normal 11 2 4" xfId="965"/>
    <cellStyle name="Normal 11 2 4 2" xfId="966"/>
    <cellStyle name="Normal 11 2 5" xfId="967"/>
    <cellStyle name="Normal 11 3" xfId="968"/>
    <cellStyle name="Normal 11 3 2" xfId="969"/>
    <cellStyle name="Normal 11 3 2 2" xfId="970"/>
    <cellStyle name="Normal 11 3 2 2 2" xfId="971"/>
    <cellStyle name="Normal 11 3 2 2 2 2" xfId="972"/>
    <cellStyle name="Normal 11 3 2 2 3" xfId="973"/>
    <cellStyle name="Normal 11 3 2 3" xfId="974"/>
    <cellStyle name="Normal 11 3 2 3 2" xfId="975"/>
    <cellStyle name="Normal 11 3 2 4" xfId="976"/>
    <cellStyle name="Normal 11 3 3" xfId="977"/>
    <cellStyle name="Normal 11 3 3 2" xfId="978"/>
    <cellStyle name="Normal 11 3 3 2 2" xfId="979"/>
    <cellStyle name="Normal 11 3 3 3" xfId="980"/>
    <cellStyle name="Normal 11 3 4" xfId="981"/>
    <cellStyle name="Normal 11 3 4 2" xfId="982"/>
    <cellStyle name="Normal 11 3 5" xfId="983"/>
    <cellStyle name="Normal 11 4" xfId="984"/>
    <cellStyle name="Normal 11 4 2" xfId="985"/>
    <cellStyle name="Normal 11 4 2 2" xfId="986"/>
    <cellStyle name="Normal 11 4 2 2 2" xfId="987"/>
    <cellStyle name="Normal 11 4 2 2 2 2" xfId="988"/>
    <cellStyle name="Normal 11 4 2 2 3" xfId="989"/>
    <cellStyle name="Normal 11 4 2 3" xfId="990"/>
    <cellStyle name="Normal 11 4 2 3 2" xfId="991"/>
    <cellStyle name="Normal 11 4 2 4" xfId="992"/>
    <cellStyle name="Normal 11 4 3" xfId="993"/>
    <cellStyle name="Normal 11 4 3 2" xfId="994"/>
    <cellStyle name="Normal 11 4 3 2 2" xfId="995"/>
    <cellStyle name="Normal 11 4 3 3" xfId="996"/>
    <cellStyle name="Normal 11 4 4" xfId="997"/>
    <cellStyle name="Normal 11 4 4 2" xfId="998"/>
    <cellStyle name="Normal 11 4 5" xfId="999"/>
    <cellStyle name="Normal 11 5" xfId="1000"/>
    <cellStyle name="Normal 11 5 2" xfId="1001"/>
    <cellStyle name="Normal 11 5 2 2" xfId="1002"/>
    <cellStyle name="Normal 11 5 2 2 2" xfId="1003"/>
    <cellStyle name="Normal 11 5 2 2 2 2" xfId="1004"/>
    <cellStyle name="Normal 11 5 2 2 3" xfId="1005"/>
    <cellStyle name="Normal 11 5 2 3" xfId="1006"/>
    <cellStyle name="Normal 11 5 2 3 2" xfId="1007"/>
    <cellStyle name="Normal 11 5 2 4" xfId="1008"/>
    <cellStyle name="Normal 11 5 3" xfId="1009"/>
    <cellStyle name="Normal 11 5 3 2" xfId="1010"/>
    <cellStyle name="Normal 11 5 3 2 2" xfId="1011"/>
    <cellStyle name="Normal 11 5 3 3" xfId="1012"/>
    <cellStyle name="Normal 11 5 4" xfId="1013"/>
    <cellStyle name="Normal 11 5 4 2" xfId="1014"/>
    <cellStyle name="Normal 11 5 5" xfId="1015"/>
    <cellStyle name="Normal 11 6" xfId="1016"/>
    <cellStyle name="Normal 11 6 2" xfId="1017"/>
    <cellStyle name="Normal 11 6 2 2" xfId="1018"/>
    <cellStyle name="Normal 11 6 2 2 2" xfId="1019"/>
    <cellStyle name="Normal 11 6 2 3" xfId="1020"/>
    <cellStyle name="Normal 11 6 3" xfId="1021"/>
    <cellStyle name="Normal 11 6 3 2" xfId="1022"/>
    <cellStyle name="Normal 11 6 4" xfId="1023"/>
    <cellStyle name="Normal 11 7" xfId="1024"/>
    <cellStyle name="Normal 11 7 2" xfId="1025"/>
    <cellStyle name="Normal 11 7 2 2" xfId="1026"/>
    <cellStyle name="Normal 11 7 3" xfId="1027"/>
    <cellStyle name="Normal 11 8" xfId="1028"/>
    <cellStyle name="Normal 11 8 2" xfId="1029"/>
    <cellStyle name="Normal 11 8 2 2" xfId="1030"/>
    <cellStyle name="Normal 11 8 3" xfId="1031"/>
    <cellStyle name="Normal 11 9" xfId="1032"/>
    <cellStyle name="Normal 11 9 2" xfId="1033"/>
    <cellStyle name="Normal 11 9 2 2" xfId="1034"/>
    <cellStyle name="Normal 11 9 3" xfId="1035"/>
    <cellStyle name="Normal 12" xfId="1036"/>
    <cellStyle name="Normal 12 2" xfId="1037"/>
    <cellStyle name="Normal 12 2 2" xfId="1038"/>
    <cellStyle name="Normal 12 2 2 2" xfId="1039"/>
    <cellStyle name="Normal 12 2 2 2 2" xfId="1040"/>
    <cellStyle name="Normal 12 2 2 2 2 2" xfId="1041"/>
    <cellStyle name="Normal 12 2 2 2 3" xfId="1042"/>
    <cellStyle name="Normal 12 2 2 3" xfId="1043"/>
    <cellStyle name="Normal 12 2 2 3 2" xfId="1044"/>
    <cellStyle name="Normal 12 2 2 4" xfId="1045"/>
    <cellStyle name="Normal 12 2 3" xfId="1046"/>
    <cellStyle name="Normal 12 2 3 2" xfId="1047"/>
    <cellStyle name="Normal 12 2 3 2 2" xfId="1048"/>
    <cellStyle name="Normal 12 2 3 3" xfId="1049"/>
    <cellStyle name="Normal 12 2 4" xfId="1050"/>
    <cellStyle name="Normal 12 2 4 2" xfId="1051"/>
    <cellStyle name="Normal 12 2 4 2 2" xfId="1052"/>
    <cellStyle name="Normal 12 2 4 3" xfId="1053"/>
    <cellStyle name="Normal 12 2 5" xfId="1054"/>
    <cellStyle name="Normal 12 2 5 2" xfId="1055"/>
    <cellStyle name="Normal 12 2 5 2 2" xfId="1056"/>
    <cellStyle name="Normal 12 2 5 3" xfId="1057"/>
    <cellStyle name="Normal 12 2 6" xfId="1058"/>
    <cellStyle name="Normal 12 2 6 2" xfId="1059"/>
    <cellStyle name="Normal 12 2 7" xfId="1060"/>
    <cellStyle name="Normal 12 3" xfId="1061"/>
    <cellStyle name="Normal 12 3 2" xfId="1062"/>
    <cellStyle name="Normal 12 3 2 2" xfId="1063"/>
    <cellStyle name="Normal 12 3 2 2 2" xfId="1064"/>
    <cellStyle name="Normal 12 3 2 2 2 2" xfId="1065"/>
    <cellStyle name="Normal 12 3 2 2 3" xfId="1066"/>
    <cellStyle name="Normal 12 3 2 3" xfId="1067"/>
    <cellStyle name="Normal 12 3 2 3 2" xfId="1068"/>
    <cellStyle name="Normal 12 3 2 4" xfId="1069"/>
    <cellStyle name="Normal 12 3 3" xfId="1070"/>
    <cellStyle name="Normal 12 3 3 2" xfId="1071"/>
    <cellStyle name="Normal 12 3 3 2 2" xfId="1072"/>
    <cellStyle name="Normal 12 3 3 3" xfId="1073"/>
    <cellStyle name="Normal 12 3 4" xfId="1074"/>
    <cellStyle name="Normal 12 3 4 2" xfId="1075"/>
    <cellStyle name="Normal 12 3 5" xfId="1076"/>
    <cellStyle name="Normal 12 4" xfId="1077"/>
    <cellStyle name="Normal 12 4 2" xfId="1078"/>
    <cellStyle name="Normal 12 4 2 2" xfId="1079"/>
    <cellStyle name="Normal 12 4 2 2 2" xfId="1080"/>
    <cellStyle name="Normal 12 4 2 2 2 2" xfId="1081"/>
    <cellStyle name="Normal 12 4 2 2 3" xfId="1082"/>
    <cellStyle name="Normal 12 4 2 3" xfId="1083"/>
    <cellStyle name="Normal 12 4 2 3 2" xfId="1084"/>
    <cellStyle name="Normal 12 4 2 4" xfId="1085"/>
    <cellStyle name="Normal 12 4 3" xfId="1086"/>
    <cellStyle name="Normal 12 4 3 2" xfId="1087"/>
    <cellStyle name="Normal 12 4 3 2 2" xfId="1088"/>
    <cellStyle name="Normal 12 4 3 3" xfId="1089"/>
    <cellStyle name="Normal 12 4 4" xfId="1090"/>
    <cellStyle name="Normal 12 4 4 2" xfId="1091"/>
    <cellStyle name="Normal 12 4 5" xfId="1092"/>
    <cellStyle name="Normal 12 5" xfId="1093"/>
    <cellStyle name="Normal 12 5 2" xfId="1094"/>
    <cellStyle name="Normal 12 5 2 2" xfId="1095"/>
    <cellStyle name="Normal 12 5 2 2 2" xfId="1096"/>
    <cellStyle name="Normal 12 5 2 2 2 2" xfId="1097"/>
    <cellStyle name="Normal 12 5 2 2 3" xfId="1098"/>
    <cellStyle name="Normal 12 5 2 3" xfId="1099"/>
    <cellStyle name="Normal 12 5 2 3 2" xfId="1100"/>
    <cellStyle name="Normal 12 5 2 4" xfId="1101"/>
    <cellStyle name="Normal 12 5 3" xfId="1102"/>
    <cellStyle name="Normal 12 5 3 2" xfId="1103"/>
    <cellStyle name="Normal 12 5 3 2 2" xfId="1104"/>
    <cellStyle name="Normal 12 5 3 3" xfId="1105"/>
    <cellStyle name="Normal 12 5 4" xfId="1106"/>
    <cellStyle name="Normal 12 5 4 2" xfId="1107"/>
    <cellStyle name="Normal 12 5 5" xfId="1108"/>
    <cellStyle name="Normal 12 6" xfId="1109"/>
    <cellStyle name="Normal 12 6 2" xfId="1110"/>
    <cellStyle name="Normal 12 6 2 2" xfId="1111"/>
    <cellStyle name="Normal 12 6 2 2 2" xfId="1112"/>
    <cellStyle name="Normal 12 6 2 3" xfId="1113"/>
    <cellStyle name="Normal 12 6 3" xfId="1114"/>
    <cellStyle name="Normal 12 6 3 2" xfId="1115"/>
    <cellStyle name="Normal 12 6 4" xfId="1116"/>
    <cellStyle name="Normal 12 7" xfId="1117"/>
    <cellStyle name="Normal 12 7 2" xfId="1118"/>
    <cellStyle name="Normal 12 7 2 2" xfId="1119"/>
    <cellStyle name="Normal 12 7 3" xfId="1120"/>
    <cellStyle name="Normal 13" xfId="1121"/>
    <cellStyle name="Normal 13 10" xfId="1122"/>
    <cellStyle name="Normal 13 10 2" xfId="1123"/>
    <cellStyle name="Normal 13 11" xfId="1124"/>
    <cellStyle name="Normal 13 2" xfId="1125"/>
    <cellStyle name="Normal 13 2 2" xfId="1126"/>
    <cellStyle name="Normal 13 2 2 2" xfId="1127"/>
    <cellStyle name="Normal 13 2 2 2 2" xfId="1128"/>
    <cellStyle name="Normal 13 2 2 2 2 2" xfId="1129"/>
    <cellStyle name="Normal 13 2 2 2 3" xfId="1130"/>
    <cellStyle name="Normal 13 2 2 3" xfId="1131"/>
    <cellStyle name="Normal 13 2 2 3 2" xfId="1132"/>
    <cellStyle name="Normal 13 2 2 4" xfId="1133"/>
    <cellStyle name="Normal 13 2 3" xfId="1134"/>
    <cellStyle name="Normal 13 2 3 2" xfId="1135"/>
    <cellStyle name="Normal 13 2 3 2 2" xfId="1136"/>
    <cellStyle name="Normal 13 2 3 3" xfId="1137"/>
    <cellStyle name="Normal 13 2 4" xfId="1138"/>
    <cellStyle name="Normal 13 2 4 2" xfId="1139"/>
    <cellStyle name="Normal 13 2 5" xfId="1140"/>
    <cellStyle name="Normal 13 3" xfId="1141"/>
    <cellStyle name="Normal 13 3 2" xfId="1142"/>
    <cellStyle name="Normal 13 3 2 2" xfId="1143"/>
    <cellStyle name="Normal 13 3 2 2 2" xfId="1144"/>
    <cellStyle name="Normal 13 3 2 2 2 2" xfId="1145"/>
    <cellStyle name="Normal 13 3 2 2 3" xfId="1146"/>
    <cellStyle name="Normal 13 3 2 3" xfId="1147"/>
    <cellStyle name="Normal 13 3 2 3 2" xfId="1148"/>
    <cellStyle name="Normal 13 3 2 4" xfId="1149"/>
    <cellStyle name="Normal 13 3 3" xfId="1150"/>
    <cellStyle name="Normal 13 3 3 2" xfId="1151"/>
    <cellStyle name="Normal 13 3 3 2 2" xfId="1152"/>
    <cellStyle name="Normal 13 3 3 3" xfId="1153"/>
    <cellStyle name="Normal 13 3 4" xfId="1154"/>
    <cellStyle name="Normal 13 3 4 2" xfId="1155"/>
    <cellStyle name="Normal 13 3 5" xfId="1156"/>
    <cellStyle name="Normal 13 4" xfId="1157"/>
    <cellStyle name="Normal 13 4 2" xfId="1158"/>
    <cellStyle name="Normal 13 4 2 2" xfId="1159"/>
    <cellStyle name="Normal 13 4 2 2 2" xfId="1160"/>
    <cellStyle name="Normal 13 4 2 2 2 2" xfId="1161"/>
    <cellStyle name="Normal 13 4 2 2 3" xfId="1162"/>
    <cellStyle name="Normal 13 4 2 3" xfId="1163"/>
    <cellStyle name="Normal 13 4 2 3 2" xfId="1164"/>
    <cellStyle name="Normal 13 4 2 4" xfId="1165"/>
    <cellStyle name="Normal 13 4 3" xfId="1166"/>
    <cellStyle name="Normal 13 4 3 2" xfId="1167"/>
    <cellStyle name="Normal 13 4 3 2 2" xfId="1168"/>
    <cellStyle name="Normal 13 4 3 3" xfId="1169"/>
    <cellStyle name="Normal 13 4 4" xfId="1170"/>
    <cellStyle name="Normal 13 4 4 2" xfId="1171"/>
    <cellStyle name="Normal 13 4 5" xfId="1172"/>
    <cellStyle name="Normal 13 5" xfId="1173"/>
    <cellStyle name="Normal 13 5 2" xfId="1174"/>
    <cellStyle name="Normal 13 5 2 2" xfId="1175"/>
    <cellStyle name="Normal 13 5 2 2 2" xfId="1176"/>
    <cellStyle name="Normal 13 5 2 2 2 2" xfId="1177"/>
    <cellStyle name="Normal 13 5 2 2 3" xfId="1178"/>
    <cellStyle name="Normal 13 5 2 3" xfId="1179"/>
    <cellStyle name="Normal 13 5 2 3 2" xfId="1180"/>
    <cellStyle name="Normal 13 5 2 4" xfId="1181"/>
    <cellStyle name="Normal 13 5 3" xfId="1182"/>
    <cellStyle name="Normal 13 5 3 2" xfId="1183"/>
    <cellStyle name="Normal 13 5 3 2 2" xfId="1184"/>
    <cellStyle name="Normal 13 5 3 3" xfId="1185"/>
    <cellStyle name="Normal 13 5 4" xfId="1186"/>
    <cellStyle name="Normal 13 5 4 2" xfId="1187"/>
    <cellStyle name="Normal 13 5 5" xfId="1188"/>
    <cellStyle name="Normal 13 6" xfId="1189"/>
    <cellStyle name="Normal 13 6 2" xfId="1190"/>
    <cellStyle name="Normal 13 6 2 2" xfId="1191"/>
    <cellStyle name="Normal 13 6 2 2 2" xfId="1192"/>
    <cellStyle name="Normal 13 6 2 3" xfId="1193"/>
    <cellStyle name="Normal 13 6 3" xfId="1194"/>
    <cellStyle name="Normal 13 6 3 2" xfId="1195"/>
    <cellStyle name="Normal 13 6 4" xfId="1196"/>
    <cellStyle name="Normal 13 7" xfId="1197"/>
    <cellStyle name="Normal 13 7 2" xfId="1198"/>
    <cellStyle name="Normal 13 7 2 2" xfId="1199"/>
    <cellStyle name="Normal 13 7 3" xfId="1200"/>
    <cellStyle name="Normal 13 8" xfId="1201"/>
    <cellStyle name="Normal 13 8 2" xfId="1202"/>
    <cellStyle name="Normal 13 8 2 2" xfId="1203"/>
    <cellStyle name="Normal 13 8 3" xfId="1204"/>
    <cellStyle name="Normal 13 9" xfId="1205"/>
    <cellStyle name="Normal 13 9 2" xfId="1206"/>
    <cellStyle name="Normal 13 9 2 2" xfId="1207"/>
    <cellStyle name="Normal 13 9 3" xfId="1208"/>
    <cellStyle name="Normal 14" xfId="1209"/>
    <cellStyle name="Normal 14 2" xfId="1210"/>
    <cellStyle name="Normal 14 2 2" xfId="1211"/>
    <cellStyle name="Normal 14 2 2 2" xfId="1212"/>
    <cellStyle name="Normal 14 2 2 2 2" xfId="1213"/>
    <cellStyle name="Normal 14 2 2 2 2 2" xfId="1214"/>
    <cellStyle name="Normal 14 2 2 2 3" xfId="1215"/>
    <cellStyle name="Normal 14 2 2 3" xfId="1216"/>
    <cellStyle name="Normal 14 2 2 3 2" xfId="1217"/>
    <cellStyle name="Normal 14 2 2 4" xfId="1218"/>
    <cellStyle name="Normal 14 2 3" xfId="1219"/>
    <cellStyle name="Normal 14 2 3 2" xfId="1220"/>
    <cellStyle name="Normal 14 2 3 2 2" xfId="1221"/>
    <cellStyle name="Normal 14 2 3 3" xfId="1222"/>
    <cellStyle name="Normal 14 2 4" xfId="1223"/>
    <cellStyle name="Normal 14 2 4 2" xfId="1224"/>
    <cellStyle name="Normal 14 2 5" xfId="1225"/>
    <cellStyle name="Normal 14 3" xfId="1226"/>
    <cellStyle name="Normal 14 3 2" xfId="1227"/>
    <cellStyle name="Normal 14 3 2 2" xfId="1228"/>
    <cellStyle name="Normal 14 3 2 2 2" xfId="1229"/>
    <cellStyle name="Normal 14 3 2 2 2 2" xfId="1230"/>
    <cellStyle name="Normal 14 3 2 2 3" xfId="1231"/>
    <cellStyle name="Normal 14 3 2 3" xfId="1232"/>
    <cellStyle name="Normal 14 3 2 3 2" xfId="1233"/>
    <cellStyle name="Normal 14 3 2 4" xfId="1234"/>
    <cellStyle name="Normal 14 3 3" xfId="1235"/>
    <cellStyle name="Normal 14 3 3 2" xfId="1236"/>
    <cellStyle name="Normal 14 3 3 2 2" xfId="1237"/>
    <cellStyle name="Normal 14 3 3 3" xfId="1238"/>
    <cellStyle name="Normal 14 3 4" xfId="1239"/>
    <cellStyle name="Normal 14 3 4 2" xfId="1240"/>
    <cellStyle name="Normal 14 3 5" xfId="1241"/>
    <cellStyle name="Normal 14 4" xfId="1242"/>
    <cellStyle name="Normal 14 4 2" xfId="1243"/>
    <cellStyle name="Normal 14 4 2 2" xfId="1244"/>
    <cellStyle name="Normal 14 4 2 2 2" xfId="1245"/>
    <cellStyle name="Normal 14 4 2 2 2 2" xfId="1246"/>
    <cellStyle name="Normal 14 4 2 2 3" xfId="1247"/>
    <cellStyle name="Normal 14 4 2 3" xfId="1248"/>
    <cellStyle name="Normal 14 4 2 3 2" xfId="1249"/>
    <cellStyle name="Normal 14 4 2 4" xfId="1250"/>
    <cellStyle name="Normal 14 4 3" xfId="1251"/>
    <cellStyle name="Normal 14 4 3 2" xfId="1252"/>
    <cellStyle name="Normal 14 4 3 2 2" xfId="1253"/>
    <cellStyle name="Normal 14 4 3 3" xfId="1254"/>
    <cellStyle name="Normal 14 4 4" xfId="1255"/>
    <cellStyle name="Normal 14 4 4 2" xfId="1256"/>
    <cellStyle name="Normal 14 4 5" xfId="1257"/>
    <cellStyle name="Normal 14 5" xfId="1258"/>
    <cellStyle name="Normal 14 5 2" xfId="1259"/>
    <cellStyle name="Normal 14 5 2 2" xfId="1260"/>
    <cellStyle name="Normal 14 5 2 2 2" xfId="1261"/>
    <cellStyle name="Normal 14 5 2 2 2 2" xfId="1262"/>
    <cellStyle name="Normal 14 5 2 2 3" xfId="1263"/>
    <cellStyle name="Normal 14 5 2 3" xfId="1264"/>
    <cellStyle name="Normal 14 5 2 3 2" xfId="1265"/>
    <cellStyle name="Normal 14 5 2 4" xfId="1266"/>
    <cellStyle name="Normal 14 5 3" xfId="1267"/>
    <cellStyle name="Normal 14 5 3 2" xfId="1268"/>
    <cellStyle name="Normal 14 5 3 2 2" xfId="1269"/>
    <cellStyle name="Normal 14 5 3 3" xfId="1270"/>
    <cellStyle name="Normal 14 5 4" xfId="1271"/>
    <cellStyle name="Normal 14 5 4 2" xfId="1272"/>
    <cellStyle name="Normal 14 5 5" xfId="1273"/>
    <cellStyle name="Normal 14 6" xfId="1274"/>
    <cellStyle name="Normal 14 6 2" xfId="1275"/>
    <cellStyle name="Normal 14 6 2 2" xfId="1276"/>
    <cellStyle name="Normal 14 6 2 2 2" xfId="1277"/>
    <cellStyle name="Normal 14 6 2 3" xfId="1278"/>
    <cellStyle name="Normal 14 6 3" xfId="1279"/>
    <cellStyle name="Normal 14 6 3 2" xfId="1280"/>
    <cellStyle name="Normal 14 6 4" xfId="1281"/>
    <cellStyle name="Normal 14 7" xfId="1282"/>
    <cellStyle name="Normal 14 7 2" xfId="1283"/>
    <cellStyle name="Normal 14 7 2 2" xfId="1284"/>
    <cellStyle name="Normal 14 7 3" xfId="1285"/>
    <cellStyle name="Normal 15" xfId="1286"/>
    <cellStyle name="Normal 15 2" xfId="1287"/>
    <cellStyle name="Normal 15 2 2" xfId="1288"/>
    <cellStyle name="Normal 15 2 2 2" xfId="1289"/>
    <cellStyle name="Normal 15 2 2 2 2" xfId="1290"/>
    <cellStyle name="Normal 15 2 2 2 2 2" xfId="1291"/>
    <cellStyle name="Normal 15 2 2 2 3" xfId="1292"/>
    <cellStyle name="Normal 15 2 2 3" xfId="1293"/>
    <cellStyle name="Normal 15 2 2 3 2" xfId="1294"/>
    <cellStyle name="Normal 15 2 2 4" xfId="1295"/>
    <cellStyle name="Normal 15 2 3" xfId="1296"/>
    <cellStyle name="Normal 15 2 3 2" xfId="1297"/>
    <cellStyle name="Normal 15 2 3 2 2" xfId="1298"/>
    <cellStyle name="Normal 15 2 3 3" xfId="1299"/>
    <cellStyle name="Normal 15 2 4" xfId="1300"/>
    <cellStyle name="Normal 15 2 4 2" xfId="1301"/>
    <cellStyle name="Normal 15 2 5" xfId="1302"/>
    <cellStyle name="Normal 15 3" xfId="1303"/>
    <cellStyle name="Normal 15 3 2" xfId="1304"/>
    <cellStyle name="Normal 15 3 2 2" xfId="1305"/>
    <cellStyle name="Normal 15 3 2 2 2" xfId="1306"/>
    <cellStyle name="Normal 15 3 2 2 2 2" xfId="1307"/>
    <cellStyle name="Normal 15 3 2 2 3" xfId="1308"/>
    <cellStyle name="Normal 15 3 2 3" xfId="1309"/>
    <cellStyle name="Normal 15 3 2 3 2" xfId="1310"/>
    <cellStyle name="Normal 15 3 2 4" xfId="1311"/>
    <cellStyle name="Normal 15 3 3" xfId="1312"/>
    <cellStyle name="Normal 15 3 3 2" xfId="1313"/>
    <cellStyle name="Normal 15 3 3 2 2" xfId="1314"/>
    <cellStyle name="Normal 15 3 3 3" xfId="1315"/>
    <cellStyle name="Normal 15 3 4" xfId="1316"/>
    <cellStyle name="Normal 15 3 4 2" xfId="1317"/>
    <cellStyle name="Normal 15 3 5" xfId="1318"/>
    <cellStyle name="Normal 15 4" xfId="1319"/>
    <cellStyle name="Normal 15 4 2" xfId="1320"/>
    <cellStyle name="Normal 15 4 2 2" xfId="1321"/>
    <cellStyle name="Normal 15 4 2 2 2" xfId="1322"/>
    <cellStyle name="Normal 15 4 2 3" xfId="1323"/>
    <cellStyle name="Normal 15 4 3" xfId="1324"/>
    <cellStyle name="Normal 15 4 3 2" xfId="1325"/>
    <cellStyle name="Normal 15 4 4" xfId="1326"/>
    <cellStyle name="Normal 15 5" xfId="1327"/>
    <cellStyle name="Normal 15 5 2" xfId="1328"/>
    <cellStyle name="Normal 15 5 2 2" xfId="1329"/>
    <cellStyle name="Normal 15 5 3" xfId="1330"/>
    <cellStyle name="Normal 15 6" xfId="1331"/>
    <cellStyle name="Normal 15 6 2" xfId="1332"/>
    <cellStyle name="Normal 15 6 2 2" xfId="1333"/>
    <cellStyle name="Normal 15 6 3" xfId="1334"/>
    <cellStyle name="Normal 15 7" xfId="1335"/>
    <cellStyle name="Normal 15 7 2" xfId="1336"/>
    <cellStyle name="Normal 15 7 2 2" xfId="1337"/>
    <cellStyle name="Normal 15 7 3" xfId="1338"/>
    <cellStyle name="Normal 15 8" xfId="1339"/>
    <cellStyle name="Normal 15 8 2" xfId="1340"/>
    <cellStyle name="Normal 15 9" xfId="1341"/>
    <cellStyle name="Normal 16" xfId="1342"/>
    <cellStyle name="Normal 16 2" xfId="1343"/>
    <cellStyle name="Normal 16 2 2" xfId="1344"/>
    <cellStyle name="Normal 16 2 2 2" xfId="1345"/>
    <cellStyle name="Normal 16 2 2 2 2" xfId="1346"/>
    <cellStyle name="Normal 16 2 2 2 2 2" xfId="1347"/>
    <cellStyle name="Normal 16 2 2 2 3" xfId="1348"/>
    <cellStyle name="Normal 16 2 2 3" xfId="1349"/>
    <cellStyle name="Normal 16 2 2 3 2" xfId="1350"/>
    <cellStyle name="Normal 16 2 2 4" xfId="1351"/>
    <cellStyle name="Normal 16 2 3" xfId="1352"/>
    <cellStyle name="Normal 16 2 3 2" xfId="1353"/>
    <cellStyle name="Normal 16 2 3 2 2" xfId="1354"/>
    <cellStyle name="Normal 16 2 3 3" xfId="1355"/>
    <cellStyle name="Normal 16 2 4" xfId="1356"/>
    <cellStyle name="Normal 16 2 4 2" xfId="1357"/>
    <cellStyle name="Normal 16 2 5" xfId="1358"/>
    <cellStyle name="Normal 16 3" xfId="1359"/>
    <cellStyle name="Normal 16 3 2" xfId="1360"/>
    <cellStyle name="Normal 16 3 2 2" xfId="1361"/>
    <cellStyle name="Normal 16 3 2 2 2" xfId="1362"/>
    <cellStyle name="Normal 16 3 2 2 2 2" xfId="1363"/>
    <cellStyle name="Normal 16 3 2 2 3" xfId="1364"/>
    <cellStyle name="Normal 16 3 2 3" xfId="1365"/>
    <cellStyle name="Normal 16 3 2 3 2" xfId="1366"/>
    <cellStyle name="Normal 16 3 2 4" xfId="1367"/>
    <cellStyle name="Normal 16 3 3" xfId="1368"/>
    <cellStyle name="Normal 16 3 3 2" xfId="1369"/>
    <cellStyle name="Normal 16 3 3 2 2" xfId="1370"/>
    <cellStyle name="Normal 16 3 3 3" xfId="1371"/>
    <cellStyle name="Normal 16 3 4" xfId="1372"/>
    <cellStyle name="Normal 16 3 4 2" xfId="1373"/>
    <cellStyle name="Normal 16 3 5" xfId="1374"/>
    <cellStyle name="Normal 16 4" xfId="1375"/>
    <cellStyle name="Normal 16 4 2" xfId="1376"/>
    <cellStyle name="Normal 16 4 2 2" xfId="1377"/>
    <cellStyle name="Normal 16 4 2 2 2" xfId="1378"/>
    <cellStyle name="Normal 16 4 2 3" xfId="1379"/>
    <cellStyle name="Normal 16 4 3" xfId="1380"/>
    <cellStyle name="Normal 16 4 3 2" xfId="1381"/>
    <cellStyle name="Normal 16 4 4" xfId="1382"/>
    <cellStyle name="Normal 16 5" xfId="1383"/>
    <cellStyle name="Normal 16 5 2" xfId="1384"/>
    <cellStyle name="Normal 16 5 2 2" xfId="1385"/>
    <cellStyle name="Normal 16 5 3" xfId="1386"/>
    <cellStyle name="Normal 16 6" xfId="1387"/>
    <cellStyle name="Normal 16 6 2" xfId="1388"/>
    <cellStyle name="Normal 16 6 2 2" xfId="1389"/>
    <cellStyle name="Normal 16 6 3" xfId="1390"/>
    <cellStyle name="Normal 16 7" xfId="1391"/>
    <cellStyle name="Normal 16 7 2" xfId="1392"/>
    <cellStyle name="Normal 16 7 2 2" xfId="1393"/>
    <cellStyle name="Normal 16 7 3" xfId="1394"/>
    <cellStyle name="Normal 16 8" xfId="1395"/>
    <cellStyle name="Normal 16 8 2" xfId="1396"/>
    <cellStyle name="Normal 16 9" xfId="1397"/>
    <cellStyle name="Normal 17" xfId="1398"/>
    <cellStyle name="Normal 17 2" xfId="1399"/>
    <cellStyle name="Normal 17 2 2" xfId="1400"/>
    <cellStyle name="Normal 17 2 2 2" xfId="1401"/>
    <cellStyle name="Normal 17 2 2 2 2" xfId="1402"/>
    <cellStyle name="Normal 17 2 2 2 2 2" xfId="1403"/>
    <cellStyle name="Normal 17 2 2 2 3" xfId="1404"/>
    <cellStyle name="Normal 17 2 2 3" xfId="1405"/>
    <cellStyle name="Normal 17 2 2 3 2" xfId="1406"/>
    <cellStyle name="Normal 17 2 2 4" xfId="1407"/>
    <cellStyle name="Normal 17 2 3" xfId="1408"/>
    <cellStyle name="Normal 17 2 3 2" xfId="1409"/>
    <cellStyle name="Normal 17 2 3 2 2" xfId="1410"/>
    <cellStyle name="Normal 17 2 3 3" xfId="1411"/>
    <cellStyle name="Normal 17 2 4" xfId="1412"/>
    <cellStyle name="Normal 17 2 4 2" xfId="1413"/>
    <cellStyle name="Normal 17 2 5" xfId="1414"/>
    <cellStyle name="Normal 17 3" xfId="1415"/>
    <cellStyle name="Normal 17 3 2" xfId="1416"/>
    <cellStyle name="Normal 17 3 2 2" xfId="1417"/>
    <cellStyle name="Normal 17 3 2 2 2" xfId="1418"/>
    <cellStyle name="Normal 17 3 2 2 2 2" xfId="1419"/>
    <cellStyle name="Normal 17 3 2 2 3" xfId="1420"/>
    <cellStyle name="Normal 17 3 2 3" xfId="1421"/>
    <cellStyle name="Normal 17 3 2 3 2" xfId="1422"/>
    <cellStyle name="Normal 17 3 2 4" xfId="1423"/>
    <cellStyle name="Normal 17 3 3" xfId="1424"/>
    <cellStyle name="Normal 17 3 3 2" xfId="1425"/>
    <cellStyle name="Normal 17 3 3 2 2" xfId="1426"/>
    <cellStyle name="Normal 17 3 3 3" xfId="1427"/>
    <cellStyle name="Normal 17 3 4" xfId="1428"/>
    <cellStyle name="Normal 17 3 4 2" xfId="1429"/>
    <cellStyle name="Normal 17 3 5" xfId="1430"/>
    <cellStyle name="Normal 17 4" xfId="1431"/>
    <cellStyle name="Normal 17 4 2" xfId="1432"/>
    <cellStyle name="Normal 17 4 2 2" xfId="1433"/>
    <cellStyle name="Normal 17 4 2 2 2" xfId="1434"/>
    <cellStyle name="Normal 17 4 2 3" xfId="1435"/>
    <cellStyle name="Normal 17 4 3" xfId="1436"/>
    <cellStyle name="Normal 17 4 3 2" xfId="1437"/>
    <cellStyle name="Normal 17 4 4" xfId="1438"/>
    <cellStyle name="Normal 17 5" xfId="1439"/>
    <cellStyle name="Normal 17 5 2" xfId="1440"/>
    <cellStyle name="Normal 17 5 2 2" xfId="1441"/>
    <cellStyle name="Normal 17 5 3" xfId="1442"/>
    <cellStyle name="Normal 17 6" xfId="1443"/>
    <cellStyle name="Normal 17 6 2" xfId="1444"/>
    <cellStyle name="Normal 17 6 2 2" xfId="1445"/>
    <cellStyle name="Normal 17 6 3" xfId="1446"/>
    <cellStyle name="Normal 17 7" xfId="1447"/>
    <cellStyle name="Normal 17 7 2" xfId="1448"/>
    <cellStyle name="Normal 17 7 2 2" xfId="1449"/>
    <cellStyle name="Normal 17 7 3" xfId="1450"/>
    <cellStyle name="Normal 17 8" xfId="1451"/>
    <cellStyle name="Normal 17 8 2" xfId="1452"/>
    <cellStyle name="Normal 17 9" xfId="1453"/>
    <cellStyle name="Normal 18" xfId="1454"/>
    <cellStyle name="Normal 18 2" xfId="1455"/>
    <cellStyle name="Normal 18 2 2" xfId="1456"/>
    <cellStyle name="Normal 18 2 2 2" xfId="1457"/>
    <cellStyle name="Normal 18 2 2 2 2" xfId="1458"/>
    <cellStyle name="Normal 18 2 2 2 2 2" xfId="1459"/>
    <cellStyle name="Normal 18 2 2 2 3" xfId="1460"/>
    <cellStyle name="Normal 18 2 2 3" xfId="1461"/>
    <cellStyle name="Normal 18 2 2 3 2" xfId="1462"/>
    <cellStyle name="Normal 18 2 2 4" xfId="1463"/>
    <cellStyle name="Normal 18 2 3" xfId="1464"/>
    <cellStyle name="Normal 18 2 3 2" xfId="1465"/>
    <cellStyle name="Normal 18 2 3 2 2" xfId="1466"/>
    <cellStyle name="Normal 18 2 3 3" xfId="1467"/>
    <cellStyle name="Normal 18 2 4" xfId="1468"/>
    <cellStyle name="Normal 18 2 4 2" xfId="1469"/>
    <cellStyle name="Normal 18 2 5" xfId="1470"/>
    <cellStyle name="Normal 18 3" xfId="1471"/>
    <cellStyle name="Normal 18 3 2" xfId="1472"/>
    <cellStyle name="Normal 18 3 2 2" xfId="1473"/>
    <cellStyle name="Normal 18 3 2 2 2" xfId="1474"/>
    <cellStyle name="Normal 18 3 2 2 2 2" xfId="1475"/>
    <cellStyle name="Normal 18 3 2 2 3" xfId="1476"/>
    <cellStyle name="Normal 18 3 2 3" xfId="1477"/>
    <cellStyle name="Normal 18 3 2 3 2" xfId="1478"/>
    <cellStyle name="Normal 18 3 2 4" xfId="1479"/>
    <cellStyle name="Normal 18 3 3" xfId="1480"/>
    <cellStyle name="Normal 18 3 3 2" xfId="1481"/>
    <cellStyle name="Normal 18 3 3 2 2" xfId="1482"/>
    <cellStyle name="Normal 18 3 3 3" xfId="1483"/>
    <cellStyle name="Normal 18 3 4" xfId="1484"/>
    <cellStyle name="Normal 18 3 4 2" xfId="1485"/>
    <cellStyle name="Normal 18 3 5" xfId="1486"/>
    <cellStyle name="Normal 18 4" xfId="1487"/>
    <cellStyle name="Normal 18 4 2" xfId="1488"/>
    <cellStyle name="Normal 18 4 2 2" xfId="1489"/>
    <cellStyle name="Normal 18 4 2 2 2" xfId="1490"/>
    <cellStyle name="Normal 18 4 2 3" xfId="1491"/>
    <cellStyle name="Normal 18 4 3" xfId="1492"/>
    <cellStyle name="Normal 18 4 3 2" xfId="1493"/>
    <cellStyle name="Normal 18 4 4" xfId="1494"/>
    <cellStyle name="Normal 18 5" xfId="1495"/>
    <cellStyle name="Normal 18 5 2" xfId="1496"/>
    <cellStyle name="Normal 18 5 2 2" xfId="1497"/>
    <cellStyle name="Normal 18 5 3" xfId="1498"/>
    <cellStyle name="Normal 18 6" xfId="1499"/>
    <cellStyle name="Normal 18 6 2" xfId="1500"/>
    <cellStyle name="Normal 18 7" xfId="1501"/>
    <cellStyle name="Normal 19" xfId="1502"/>
    <cellStyle name="Normal 2" xfId="1503"/>
    <cellStyle name="Normal 2 10" xfId="1504"/>
    <cellStyle name="Normal 2 10 2" xfId="1505"/>
    <cellStyle name="Normal 2 10 3" xfId="1506"/>
    <cellStyle name="Normal 2 11" xfId="1507"/>
    <cellStyle name="Normal 2 11 2" xfId="1508"/>
    <cellStyle name="Normal 2 11 3" xfId="1509"/>
    <cellStyle name="Normal 2 12" xfId="1510"/>
    <cellStyle name="Normal 2 12 2" xfId="1511"/>
    <cellStyle name="Normal 2 12 2 2" xfId="1512"/>
    <cellStyle name="Normal 2 12 2 3" xfId="1513"/>
    <cellStyle name="Normal 2 12 2 3 2" xfId="1514"/>
    <cellStyle name="Normal 2 12 2 4" xfId="1515"/>
    <cellStyle name="Normal 2 12 3" xfId="1516"/>
    <cellStyle name="Normal 2 13" xfId="1517"/>
    <cellStyle name="Normal 2 13 2" xfId="1518"/>
    <cellStyle name="Normal 2 13 3" xfId="1519"/>
    <cellStyle name="Normal 2 14" xfId="1520"/>
    <cellStyle name="Normal 2 14 2" xfId="1521"/>
    <cellStyle name="Normal 2 14 3" xfId="1522"/>
    <cellStyle name="Normal 2 15" xfId="1523"/>
    <cellStyle name="Normal 2 15 2" xfId="1524"/>
    <cellStyle name="Normal 2 15 3" xfId="1525"/>
    <cellStyle name="Normal 2 16" xfId="1526"/>
    <cellStyle name="Normal 2 16 2" xfId="1527"/>
    <cellStyle name="Normal 2 16 3" xfId="1528"/>
    <cellStyle name="Normal 2 17" xfId="1529"/>
    <cellStyle name="Normal 2 17 2" xfId="1530"/>
    <cellStyle name="Normal 2 17 3" xfId="1531"/>
    <cellStyle name="Normal 2 18" xfId="1532"/>
    <cellStyle name="Normal 2 18 2" xfId="1533"/>
    <cellStyle name="Normal 2 18 2 2" xfId="1534"/>
    <cellStyle name="Normal 2 18 2 2 2" xfId="1535"/>
    <cellStyle name="Normal 2 18 2 2 2 2" xfId="1536"/>
    <cellStyle name="Normal 2 18 2 2 3" xfId="1537"/>
    <cellStyle name="Normal 2 18 2 3" xfId="1538"/>
    <cellStyle name="Normal 2 18 2 3 2" xfId="1539"/>
    <cellStyle name="Normal 2 18 2 4" xfId="1540"/>
    <cellStyle name="Normal 2 19" xfId="1541"/>
    <cellStyle name="Normal 2 19 2" xfId="1542"/>
    <cellStyle name="Normal 2 19 2 2" xfId="1543"/>
    <cellStyle name="Normal 2 19 2 2 2" xfId="1544"/>
    <cellStyle name="Normal 2 19 2 3" xfId="1545"/>
    <cellStyle name="Normal 2 19 3" xfId="1546"/>
    <cellStyle name="Normal 2 19 3 2" xfId="1547"/>
    <cellStyle name="Normal 2 19 3 2 2" xfId="1548"/>
    <cellStyle name="Normal 2 19 3 3" xfId="1549"/>
    <cellStyle name="Normal 2 19 4" xfId="1550"/>
    <cellStyle name="Normal 2 19 4 2" xfId="1551"/>
    <cellStyle name="Normal 2 19 4 2 2" xfId="1552"/>
    <cellStyle name="Normal 2 19 4 3" xfId="1553"/>
    <cellStyle name="Normal 2 19 5" xfId="1554"/>
    <cellStyle name="Normal 2 19 5 2" xfId="1555"/>
    <cellStyle name="Normal 2 19 6" xfId="1556"/>
    <cellStyle name="Normal 2 2" xfId="4"/>
    <cellStyle name="Normal 2 2 10" xfId="1557"/>
    <cellStyle name="Normal 2 2 10 2" xfId="1558"/>
    <cellStyle name="Normal 2 2 10 2 2" xfId="1559"/>
    <cellStyle name="Normal 2 2 10 2 2 2" xfId="1560"/>
    <cellStyle name="Normal 2 2 10 2 3" xfId="1561"/>
    <cellStyle name="Normal 2 2 10 3" xfId="1562"/>
    <cellStyle name="Normal 2 2 10 3 2" xfId="1563"/>
    <cellStyle name="Normal 2 2 10 4" xfId="1564"/>
    <cellStyle name="Normal 2 2 11" xfId="1565"/>
    <cellStyle name="Normal 2 2 11 2" xfId="1566"/>
    <cellStyle name="Normal 2 2 11 2 2" xfId="1567"/>
    <cellStyle name="Normal 2 2 11 2 2 2" xfId="1568"/>
    <cellStyle name="Normal 2 2 11 2 3" xfId="1569"/>
    <cellStyle name="Normal 2 2 11 3" xfId="1570"/>
    <cellStyle name="Normal 2 2 11 3 2" xfId="1571"/>
    <cellStyle name="Normal 2 2 11 4" xfId="1572"/>
    <cellStyle name="Normal 2 2 12" xfId="1573"/>
    <cellStyle name="Normal 2 2 12 2" xfId="1574"/>
    <cellStyle name="Normal 2 2 12 2 2" xfId="1575"/>
    <cellStyle name="Normal 2 2 12 2 2 2" xfId="1576"/>
    <cellStyle name="Normal 2 2 12 2 3" xfId="1577"/>
    <cellStyle name="Normal 2 2 12 3" xfId="1578"/>
    <cellStyle name="Normal 2 2 12 3 2" xfId="1579"/>
    <cellStyle name="Normal 2 2 12 4" xfId="1580"/>
    <cellStyle name="Normal 2 2 13" xfId="1581"/>
    <cellStyle name="Normal 2 2 13 2" xfId="1582"/>
    <cellStyle name="Normal 2 2 13 2 2" xfId="1583"/>
    <cellStyle name="Normal 2 2 13 2 2 2" xfId="1584"/>
    <cellStyle name="Normal 2 2 13 2 3" xfId="1585"/>
    <cellStyle name="Normal 2 2 13 3" xfId="1586"/>
    <cellStyle name="Normal 2 2 13 3 2" xfId="1587"/>
    <cellStyle name="Normal 2 2 13 4" xfId="1588"/>
    <cellStyle name="Normal 2 2 14" xfId="1589"/>
    <cellStyle name="Normal 2 2 14 2" xfId="1590"/>
    <cellStyle name="Normal 2 2 14 2 2" xfId="1591"/>
    <cellStyle name="Normal 2 2 14 2 2 2" xfId="1592"/>
    <cellStyle name="Normal 2 2 14 2 3" xfId="1593"/>
    <cellStyle name="Normal 2 2 14 3" xfId="1594"/>
    <cellStyle name="Normal 2 2 14 3 2" xfId="1595"/>
    <cellStyle name="Normal 2 2 14 4" xfId="1596"/>
    <cellStyle name="Normal 2 2 15" xfId="1597"/>
    <cellStyle name="Normal 2 2 15 2" xfId="1598"/>
    <cellStyle name="Normal 2 2 15 2 2" xfId="1599"/>
    <cellStyle name="Normal 2 2 15 2 2 2" xfId="1600"/>
    <cellStyle name="Normal 2 2 15 2 3" xfId="1601"/>
    <cellStyle name="Normal 2 2 15 3" xfId="1602"/>
    <cellStyle name="Normal 2 2 15 3 2" xfId="1603"/>
    <cellStyle name="Normal 2 2 15 4" xfId="1604"/>
    <cellStyle name="Normal 2 2 16" xfId="1605"/>
    <cellStyle name="Normal 2 2 16 2" xfId="1606"/>
    <cellStyle name="Normal 2 2 16 2 2" xfId="1607"/>
    <cellStyle name="Normal 2 2 16 2 2 2" xfId="1608"/>
    <cellStyle name="Normal 2 2 16 2 3" xfId="1609"/>
    <cellStyle name="Normal 2 2 16 3" xfId="1610"/>
    <cellStyle name="Normal 2 2 16 3 2" xfId="1611"/>
    <cellStyle name="Normal 2 2 16 4" xfId="1612"/>
    <cellStyle name="Normal 2 2 17" xfId="1613"/>
    <cellStyle name="Normal 2 2 17 2" xfId="1614"/>
    <cellStyle name="Normal 2 2 17 2 2" xfId="1615"/>
    <cellStyle name="Normal 2 2 17 2 2 2" xfId="1616"/>
    <cellStyle name="Normal 2 2 17 2 3" xfId="1617"/>
    <cellStyle name="Normal 2 2 17 3" xfId="1618"/>
    <cellStyle name="Normal 2 2 17 3 2" xfId="1619"/>
    <cellStyle name="Normal 2 2 17 4" xfId="1620"/>
    <cellStyle name="Normal 2 2 18" xfId="1621"/>
    <cellStyle name="Normal 2 2 19" xfId="1622"/>
    <cellStyle name="Normal 2 2 2" xfId="1623"/>
    <cellStyle name="Normal 2 2 2 2" xfId="1624"/>
    <cellStyle name="Normal 2 2 2 2 2" xfId="1625"/>
    <cellStyle name="Normal 2 2 2 2 2 2" xfId="1626"/>
    <cellStyle name="Normal 2 2 2 2 2 2 2" xfId="1627"/>
    <cellStyle name="Normal 2 2 2 2 2 3" xfId="1628"/>
    <cellStyle name="Normal 2 2 2 2 3" xfId="1629"/>
    <cellStyle name="Normal 2 2 2 2 3 2" xfId="1630"/>
    <cellStyle name="Normal 2 2 2 2 4" xfId="1631"/>
    <cellStyle name="Normal 2 2 2 3" xfId="1632"/>
    <cellStyle name="Normal 2 2 2 3 2" xfId="1633"/>
    <cellStyle name="Normal 2 2 2 3 2 2" xfId="1634"/>
    <cellStyle name="Normal 2 2 2 3 2 2 2" xfId="1635"/>
    <cellStyle name="Normal 2 2 2 3 2 3" xfId="1636"/>
    <cellStyle name="Normal 2 2 2 3 3" xfId="1637"/>
    <cellStyle name="Normal 2 2 2 3 3 2" xfId="1638"/>
    <cellStyle name="Normal 2 2 2 3 4" xfId="1639"/>
    <cellStyle name="Normal 2 2 2 4" xfId="1640"/>
    <cellStyle name="Normal 2 2 2 4 2" xfId="1641"/>
    <cellStyle name="Normal 2 2 2 4 2 2" xfId="1642"/>
    <cellStyle name="Normal 2 2 2 4 2 2 2" xfId="1643"/>
    <cellStyle name="Normal 2 2 2 4 2 3" xfId="1644"/>
    <cellStyle name="Normal 2 2 2 4 3" xfId="1645"/>
    <cellStyle name="Normal 2 2 2 4 3 2" xfId="1646"/>
    <cellStyle name="Normal 2 2 2 4 4" xfId="1647"/>
    <cellStyle name="Normal 2 2 2 5" xfId="1648"/>
    <cellStyle name="Normal 2 2 2 5 2" xfId="1649"/>
    <cellStyle name="Normal 2 2 2 5 2 2" xfId="1650"/>
    <cellStyle name="Normal 2 2 2 5 2 2 2" xfId="1651"/>
    <cellStyle name="Normal 2 2 2 5 2 3" xfId="1652"/>
    <cellStyle name="Normal 2 2 2 5 3" xfId="1653"/>
    <cellStyle name="Normal 2 2 2 5 3 2" xfId="1654"/>
    <cellStyle name="Normal 2 2 2 5 4" xfId="1655"/>
    <cellStyle name="Normal 2 2 2 6" xfId="1656"/>
    <cellStyle name="Normal 2 2 2 6 2" xfId="1657"/>
    <cellStyle name="Normal 2 2 2 6 2 2" xfId="1658"/>
    <cellStyle name="Normal 2 2 2 6 2 2 2" xfId="1659"/>
    <cellStyle name="Normal 2 2 2 6 2 3" xfId="1660"/>
    <cellStyle name="Normal 2 2 2 6 3" xfId="1661"/>
    <cellStyle name="Normal 2 2 2 6 3 2" xfId="1662"/>
    <cellStyle name="Normal 2 2 2 6 4" xfId="1663"/>
    <cellStyle name="Normal 2 2 2 7" xfId="1664"/>
    <cellStyle name="Normal 2 2 2 7 2" xfId="1665"/>
    <cellStyle name="Normal 2 2 2 7 2 2" xfId="1666"/>
    <cellStyle name="Normal 2 2 2 7 2 2 2" xfId="1667"/>
    <cellStyle name="Normal 2 2 2 7 2 3" xfId="1668"/>
    <cellStyle name="Normal 2 2 2 7 3" xfId="1669"/>
    <cellStyle name="Normal 2 2 2 7 3 2" xfId="1670"/>
    <cellStyle name="Normal 2 2 2 7 4" xfId="1671"/>
    <cellStyle name="Normal 2 2 20" xfId="1672"/>
    <cellStyle name="Normal 2 2 21" xfId="1673"/>
    <cellStyle name="Normal 2 2 22" xfId="1674"/>
    <cellStyle name="Normal 2 2 23" xfId="1675"/>
    <cellStyle name="Normal 2 2 23 2" xfId="1676"/>
    <cellStyle name="Normal 2 2 23 2 2" xfId="1677"/>
    <cellStyle name="Normal 2 2 23 2 2 2" xfId="1678"/>
    <cellStyle name="Normal 2 2 23 2 3" xfId="1679"/>
    <cellStyle name="Normal 2 2 23 3" xfId="1680"/>
    <cellStyle name="Normal 2 2 23 3 2" xfId="1681"/>
    <cellStyle name="Normal 2 2 23 4" xfId="1682"/>
    <cellStyle name="Normal 2 2 3" xfId="1683"/>
    <cellStyle name="Normal 2 2 3 2" xfId="1684"/>
    <cellStyle name="Normal 2 2 3 2 2" xfId="1685"/>
    <cellStyle name="Normal 2 2 3 2 2 2" xfId="1686"/>
    <cellStyle name="Normal 2 2 3 2 3" xfId="1687"/>
    <cellStyle name="Normal 2 2 3 3" xfId="1688"/>
    <cellStyle name="Normal 2 2 3 3 2" xfId="1689"/>
    <cellStyle name="Normal 2 2 3 4" xfId="1690"/>
    <cellStyle name="Normal 2 2 4" xfId="1691"/>
    <cellStyle name="Normal 2 2 4 2" xfId="1692"/>
    <cellStyle name="Normal 2 2 4 2 2" xfId="1693"/>
    <cellStyle name="Normal 2 2 4 2 2 2" xfId="1694"/>
    <cellStyle name="Normal 2 2 4 2 3" xfId="1695"/>
    <cellStyle name="Normal 2 2 4 3" xfId="1696"/>
    <cellStyle name="Normal 2 2 4 3 2" xfId="1697"/>
    <cellStyle name="Normal 2 2 4 4" xfId="1698"/>
    <cellStyle name="Normal 2 2 5" xfId="1699"/>
    <cellStyle name="Normal 2 2 5 2" xfId="1700"/>
    <cellStyle name="Normal 2 2 5 2 2" xfId="1701"/>
    <cellStyle name="Normal 2 2 5 2 2 2" xfId="1702"/>
    <cellStyle name="Normal 2 2 5 2 3" xfId="1703"/>
    <cellStyle name="Normal 2 2 5 3" xfId="1704"/>
    <cellStyle name="Normal 2 2 5 3 2" xfId="1705"/>
    <cellStyle name="Normal 2 2 5 4" xfId="1706"/>
    <cellStyle name="Normal 2 2 6" xfId="1707"/>
    <cellStyle name="Normal 2 2 6 2" xfId="1708"/>
    <cellStyle name="Normal 2 2 6 2 2" xfId="1709"/>
    <cellStyle name="Normal 2 2 6 2 2 2" xfId="1710"/>
    <cellStyle name="Normal 2 2 6 2 3" xfId="1711"/>
    <cellStyle name="Normal 2 2 6 3" xfId="1712"/>
    <cellStyle name="Normal 2 2 6 3 2" xfId="1713"/>
    <cellStyle name="Normal 2 2 6 4" xfId="1714"/>
    <cellStyle name="Normal 2 2 7" xfId="1715"/>
    <cellStyle name="Normal 2 2 7 2" xfId="1716"/>
    <cellStyle name="Normal 2 2 7 2 2" xfId="1717"/>
    <cellStyle name="Normal 2 2 7 2 2 2" xfId="1718"/>
    <cellStyle name="Normal 2 2 7 2 3" xfId="1719"/>
    <cellStyle name="Normal 2 2 7 3" xfId="1720"/>
    <cellStyle name="Normal 2 2 7 3 2" xfId="1721"/>
    <cellStyle name="Normal 2 2 7 4" xfId="1722"/>
    <cellStyle name="Normal 2 2 8" xfId="1723"/>
    <cellStyle name="Normal 2 2 8 2" xfId="1724"/>
    <cellStyle name="Normal 2 2 8 2 2" xfId="1725"/>
    <cellStyle name="Normal 2 2 8 2 2 2" xfId="1726"/>
    <cellStyle name="Normal 2 2 8 2 3" xfId="1727"/>
    <cellStyle name="Normal 2 2 8 3" xfId="1728"/>
    <cellStyle name="Normal 2 2 8 3 2" xfId="1729"/>
    <cellStyle name="Normal 2 2 8 4" xfId="1730"/>
    <cellStyle name="Normal 2 2 9" xfId="1731"/>
    <cellStyle name="Normal 2 2 9 2" xfId="1732"/>
    <cellStyle name="Normal 2 2 9 2 2" xfId="1733"/>
    <cellStyle name="Normal 2 2 9 2 2 2" xfId="1734"/>
    <cellStyle name="Normal 2 2 9 2 3" xfId="1735"/>
    <cellStyle name="Normal 2 2 9 3" xfId="1736"/>
    <cellStyle name="Normal 2 2 9 3 2" xfId="1737"/>
    <cellStyle name="Normal 2 2 9 4" xfId="1738"/>
    <cellStyle name="Normal 2 20" xfId="1739"/>
    <cellStyle name="Normal 2 20 2" xfId="1740"/>
    <cellStyle name="Normal 2 20 2 2" xfId="1741"/>
    <cellStyle name="Normal 2 20 2 2 2" xfId="1742"/>
    <cellStyle name="Normal 2 20 2 3" xfId="1743"/>
    <cellStyle name="Normal 2 20 3" xfId="1744"/>
    <cellStyle name="Normal 2 20 3 2" xfId="1745"/>
    <cellStyle name="Normal 2 20 3 2 2" xfId="1746"/>
    <cellStyle name="Normal 2 20 3 3" xfId="1747"/>
    <cellStyle name="Normal 2 20 4" xfId="1748"/>
    <cellStyle name="Normal 2 20 4 2" xfId="1749"/>
    <cellStyle name="Normal 2 20 4 2 2" xfId="1750"/>
    <cellStyle name="Normal 2 20 4 3" xfId="1751"/>
    <cellStyle name="Normal 2 20 5" xfId="1752"/>
    <cellStyle name="Normal 2 20 5 2" xfId="1753"/>
    <cellStyle name="Normal 2 20 6" xfId="1754"/>
    <cellStyle name="Normal 2 21" xfId="1755"/>
    <cellStyle name="Normal 2 21 2" xfId="1756"/>
    <cellStyle name="Normal 2 21 3" xfId="1757"/>
    <cellStyle name="Normal 2 21 3 2" xfId="1758"/>
    <cellStyle name="Normal 2 21 4" xfId="1759"/>
    <cellStyle name="Normal 2 22" xfId="1760"/>
    <cellStyle name="Normal 2 22 2" xfId="1761"/>
    <cellStyle name="Normal 2 22 2 2" xfId="1762"/>
    <cellStyle name="Normal 2 22 2 2 2" xfId="1763"/>
    <cellStyle name="Normal 2 22 2 3" xfId="1764"/>
    <cellStyle name="Normal 2 22 3" xfId="1765"/>
    <cellStyle name="Normal 2 22 3 2" xfId="1766"/>
    <cellStyle name="Normal 2 22 3 2 2" xfId="1767"/>
    <cellStyle name="Normal 2 22 3 3" xfId="1768"/>
    <cellStyle name="Normal 2 22 4" xfId="1769"/>
    <cellStyle name="Normal 2 22 4 2" xfId="1770"/>
    <cellStyle name="Normal 2 22 5" xfId="1771"/>
    <cellStyle name="Normal 2 23" xfId="1772"/>
    <cellStyle name="Normal 2 23 2" xfId="1773"/>
    <cellStyle name="Normal 2 23 3" xfId="1774"/>
    <cellStyle name="Normal 2 23 3 2" xfId="1775"/>
    <cellStyle name="Normal 2 23 4" xfId="1776"/>
    <cellStyle name="Normal 2 24" xfId="1777"/>
    <cellStyle name="Normal 2 24 2" xfId="1778"/>
    <cellStyle name="Normal 2 24 3" xfId="1779"/>
    <cellStyle name="Normal 2 24 3 2" xfId="1780"/>
    <cellStyle name="Normal 2 24 4" xfId="1781"/>
    <cellStyle name="Normal 2 25" xfId="1782"/>
    <cellStyle name="Normal 2 25 2" xfId="1783"/>
    <cellStyle name="Normal 2 25 2 2" xfId="1784"/>
    <cellStyle name="Normal 2 25 2 2 2" xfId="1785"/>
    <cellStyle name="Normal 2 25 2 3" xfId="1786"/>
    <cellStyle name="Normal 2 25 3" xfId="1787"/>
    <cellStyle name="Normal 2 25 3 2" xfId="1788"/>
    <cellStyle name="Normal 2 25 3 2 2" xfId="1789"/>
    <cellStyle name="Normal 2 25 3 3" xfId="1790"/>
    <cellStyle name="Normal 2 25 4" xfId="1791"/>
    <cellStyle name="Normal 2 25 4 2" xfId="1792"/>
    <cellStyle name="Normal 2 25 5" xfId="1793"/>
    <cellStyle name="Normal 2 26" xfId="1794"/>
    <cellStyle name="Normal 2 26 2" xfId="1795"/>
    <cellStyle name="Normal 2 26 3" xfId="1796"/>
    <cellStyle name="Normal 2 26 3 2" xfId="1797"/>
    <cellStyle name="Normal 2 26 4" xfId="1798"/>
    <cellStyle name="Normal 2 27" xfId="1799"/>
    <cellStyle name="Normal 2 27 2" xfId="1800"/>
    <cellStyle name="Normal 2 27 3" xfId="1801"/>
    <cellStyle name="Normal 2 27 3 2" xfId="1802"/>
    <cellStyle name="Normal 2 27 4" xfId="1803"/>
    <cellStyle name="Normal 2 28" xfId="1804"/>
    <cellStyle name="Normal 2 29" xfId="1805"/>
    <cellStyle name="Normal 2 3" xfId="1806"/>
    <cellStyle name="Normal 2 3 10" xfId="1807"/>
    <cellStyle name="Normal 2 3 10 2" xfId="1808"/>
    <cellStyle name="Normal 2 3 10 2 2" xfId="1809"/>
    <cellStyle name="Normal 2 3 10 2 2 2" xfId="1810"/>
    <cellStyle name="Normal 2 3 10 2 3" xfId="1811"/>
    <cellStyle name="Normal 2 3 10 3" xfId="1812"/>
    <cellStyle name="Normal 2 3 10 3 2" xfId="1813"/>
    <cellStyle name="Normal 2 3 10 4" xfId="1814"/>
    <cellStyle name="Normal 2 3 11" xfId="1815"/>
    <cellStyle name="Normal 2 3 11 2" xfId="1816"/>
    <cellStyle name="Normal 2 3 11 2 2" xfId="1817"/>
    <cellStyle name="Normal 2 3 11 3" xfId="1818"/>
    <cellStyle name="Normal 2 3 12" xfId="1819"/>
    <cellStyle name="Normal 2 3 12 2" xfId="1820"/>
    <cellStyle name="Normal 2 3 12 2 2" xfId="1821"/>
    <cellStyle name="Normal 2 3 12 3" xfId="1822"/>
    <cellStyle name="Normal 2 3 13" xfId="1823"/>
    <cellStyle name="Normal 2 3 14" xfId="1824"/>
    <cellStyle name="Normal 2 3 14 2" xfId="1825"/>
    <cellStyle name="Normal 2 3 15" xfId="1826"/>
    <cellStyle name="Normal 2 3 2" xfId="1827"/>
    <cellStyle name="Normal 2 3 2 2" xfId="1828"/>
    <cellStyle name="Normal 2 3 2 2 2" xfId="1829"/>
    <cellStyle name="Normal 2 3 2 2 2 2" xfId="1830"/>
    <cellStyle name="Normal 2 3 2 2 3" xfId="1831"/>
    <cellStyle name="Normal 2 3 2 3" xfId="1832"/>
    <cellStyle name="Normal 2 3 2 4" xfId="1833"/>
    <cellStyle name="Normal 2 3 2 4 2" xfId="1834"/>
    <cellStyle name="Normal 2 3 2 5" xfId="1835"/>
    <cellStyle name="Normal 2 3 3" xfId="1836"/>
    <cellStyle name="Normal 2 3 3 2" xfId="1837"/>
    <cellStyle name="Normal 2 3 3 3" xfId="1838"/>
    <cellStyle name="Normal 2 3 3 3 2" xfId="1839"/>
    <cellStyle name="Normal 2 3 3 4" xfId="1840"/>
    <cellStyle name="Normal 2 3 4" xfId="1841"/>
    <cellStyle name="Normal 2 3 5" xfId="1842"/>
    <cellStyle name="Normal 2 3 6" xfId="1843"/>
    <cellStyle name="Normal 2 3 7" xfId="1844"/>
    <cellStyle name="Normal 2 3 8" xfId="1845"/>
    <cellStyle name="Normal 2 3 8 2" xfId="1846"/>
    <cellStyle name="Normal 2 3 8 2 2" xfId="1847"/>
    <cellStyle name="Normal 2 3 8 2 2 2" xfId="1848"/>
    <cellStyle name="Normal 2 3 8 2 3" xfId="1849"/>
    <cellStyle name="Normal 2 3 8 3" xfId="1850"/>
    <cellStyle name="Normal 2 3 8 3 2" xfId="1851"/>
    <cellStyle name="Normal 2 3 8 4" xfId="1852"/>
    <cellStyle name="Normal 2 3 9" xfId="1853"/>
    <cellStyle name="Normal 2 3 9 2" xfId="1854"/>
    <cellStyle name="Normal 2 3 9 2 2" xfId="1855"/>
    <cellStyle name="Normal 2 3 9 2 2 2" xfId="1856"/>
    <cellStyle name="Normal 2 3 9 2 3" xfId="1857"/>
    <cellStyle name="Normal 2 3 9 3" xfId="1858"/>
    <cellStyle name="Normal 2 3 9 3 2" xfId="1859"/>
    <cellStyle name="Normal 2 3 9 4" xfId="1860"/>
    <cellStyle name="Normal 2 30" xfId="1861"/>
    <cellStyle name="Normal 2 31" xfId="1862"/>
    <cellStyle name="Normal 2 32" xfId="1863"/>
    <cellStyle name="Normal 2 33" xfId="1864"/>
    <cellStyle name="Normal 2 34" xfId="1865"/>
    <cellStyle name="Normal 2 35" xfId="1866"/>
    <cellStyle name="Normal 2 35 2" xfId="1867"/>
    <cellStyle name="Normal 2 35 3" xfId="1868"/>
    <cellStyle name="Normal 2 36" xfId="1869"/>
    <cellStyle name="Normal 2 37" xfId="1870"/>
    <cellStyle name="Normal 2 37 2" xfId="1871"/>
    <cellStyle name="Normal 2 37 2 2" xfId="1872"/>
    <cellStyle name="Normal 2 37 2 2 2" xfId="1873"/>
    <cellStyle name="Normal 2 37 2 3" xfId="1874"/>
    <cellStyle name="Normal 2 37 3" xfId="1875"/>
    <cellStyle name="Normal 2 37 3 2" xfId="1876"/>
    <cellStyle name="Normal 2 37 4" xfId="1877"/>
    <cellStyle name="Normal 2 38" xfId="1878"/>
    <cellStyle name="Normal 2 39" xfId="1879"/>
    <cellStyle name="Normal 2 39 2" xfId="1880"/>
    <cellStyle name="Normal 2 39 2 2" xfId="1881"/>
    <cellStyle name="Normal 2 39 2 2 2" xfId="1882"/>
    <cellStyle name="Normal 2 39 2 3" xfId="1883"/>
    <cellStyle name="Normal 2 39 3" xfId="1884"/>
    <cellStyle name="Normal 2 39 3 2" xfId="1885"/>
    <cellStyle name="Normal 2 39 4" xfId="1886"/>
    <cellStyle name="Normal 2 4" xfId="1887"/>
    <cellStyle name="Normal 2 4 2" xfId="1888"/>
    <cellStyle name="Normal 2 4 3" xfId="1889"/>
    <cellStyle name="Normal 2 4 3 2" xfId="1890"/>
    <cellStyle name="Normal 2 40" xfId="1891"/>
    <cellStyle name="Normal 2 40 2" xfId="1892"/>
    <cellStyle name="Normal 2 40 2 2" xfId="1893"/>
    <cellStyle name="Normal 2 40 2 2 2" xfId="1894"/>
    <cellStyle name="Normal 2 40 2 3" xfId="1895"/>
    <cellStyle name="Normal 2 40 3" xfId="1896"/>
    <cellStyle name="Normal 2 40 3 2" xfId="1897"/>
    <cellStyle name="Normal 2 40 4" xfId="1898"/>
    <cellStyle name="Normal 2 41" xfId="1899"/>
    <cellStyle name="Normal 2 41 2" xfId="1900"/>
    <cellStyle name="Normal 2 41 2 2" xfId="1901"/>
    <cellStyle name="Normal 2 41 3" xfId="1902"/>
    <cellStyle name="Normal 2 42" xfId="1903"/>
    <cellStyle name="Normal 2 42 2" xfId="1904"/>
    <cellStyle name="Normal 2 42 2 2" xfId="1905"/>
    <cellStyle name="Normal 2 42 3" xfId="1906"/>
    <cellStyle name="Normal 2 43" xfId="1907"/>
    <cellStyle name="Normal 2 43 2" xfId="1908"/>
    <cellStyle name="Normal 2 43 2 2" xfId="1909"/>
    <cellStyle name="Normal 2 43 3" xfId="1910"/>
    <cellStyle name="Normal 2 44" xfId="1911"/>
    <cellStyle name="Normal 2 44 2" xfId="1912"/>
    <cellStyle name="Normal 2 45" xfId="1913"/>
    <cellStyle name="Normal 2 5" xfId="1914"/>
    <cellStyle name="Normal 2 5 2" xfId="1915"/>
    <cellStyle name="Normal 2 5 3" xfId="1916"/>
    <cellStyle name="Normal 2 5 3 2" xfId="1917"/>
    <cellStyle name="Normal 2 5 3 3" xfId="1918"/>
    <cellStyle name="Normal 2 5 3 3 2" xfId="1919"/>
    <cellStyle name="Normal 2 5 3 4" xfId="1920"/>
    <cellStyle name="Normal 2 5 4" xfId="1921"/>
    <cellStyle name="Normal 2 5 4 2" xfId="1922"/>
    <cellStyle name="Normal 2 5 4 2 2" xfId="1923"/>
    <cellStyle name="Normal 2 5 4 3" xfId="1924"/>
    <cellStyle name="Normal 2 5 5" xfId="1925"/>
    <cellStyle name="Normal 2 5 5 2" xfId="1926"/>
    <cellStyle name="Normal 2 5 5 2 2" xfId="1927"/>
    <cellStyle name="Normal 2 5 5 3" xfId="1928"/>
    <cellStyle name="Normal 2 5 6" xfId="1929"/>
    <cellStyle name="Normal 2 5 6 2" xfId="1930"/>
    <cellStyle name="Normal 2 5 6 2 2" xfId="1931"/>
    <cellStyle name="Normal 2 5 6 3" xfId="1932"/>
    <cellStyle name="Normal 2 6" xfId="1933"/>
    <cellStyle name="Normal 2 6 2" xfId="1934"/>
    <cellStyle name="Normal 2 6 3" xfId="1935"/>
    <cellStyle name="Normal 2 7" xfId="1936"/>
    <cellStyle name="Normal 2 7 2" xfId="1937"/>
    <cellStyle name="Normal 2 7 3" xfId="1938"/>
    <cellStyle name="Normal 2 8" xfId="1939"/>
    <cellStyle name="Normal 2 8 2" xfId="1940"/>
    <cellStyle name="Normal 2 8 3" xfId="1941"/>
    <cellStyle name="Normal 2 82" xfId="1942"/>
    <cellStyle name="Normal 2 83" xfId="1943"/>
    <cellStyle name="Normal 2 86" xfId="1944"/>
    <cellStyle name="Normal 2 9" xfId="1945"/>
    <cellStyle name="Normal 2 9 2" xfId="1946"/>
    <cellStyle name="Normal 2 9 3" xfId="1947"/>
    <cellStyle name="Normal 2_EFE" xfId="1948"/>
    <cellStyle name="Normal 20" xfId="1949"/>
    <cellStyle name="Normal 20 2" xfId="1950"/>
    <cellStyle name="Normal 20 2 2" xfId="1951"/>
    <cellStyle name="Normal 20 2 2 2" xfId="1952"/>
    <cellStyle name="Normal 20 2 3" xfId="1953"/>
    <cellStyle name="Normal 20 3" xfId="1954"/>
    <cellStyle name="Normal 20 3 2" xfId="1955"/>
    <cellStyle name="Normal 20 4" xfId="1956"/>
    <cellStyle name="Normal 21" xfId="1957"/>
    <cellStyle name="Normal 21 2" xfId="1958"/>
    <cellStyle name="Normal 21 2 2" xfId="1959"/>
    <cellStyle name="Normal 21 3" xfId="1960"/>
    <cellStyle name="Normal 22" xfId="1961"/>
    <cellStyle name="Normal 22 2" xfId="1962"/>
    <cellStyle name="Normal 22 2 2" xfId="1963"/>
    <cellStyle name="Normal 22 3" xfId="1964"/>
    <cellStyle name="Normal 23" xfId="1965"/>
    <cellStyle name="Normal 23 2" xfId="1966"/>
    <cellStyle name="Normal 23 2 2" xfId="1967"/>
    <cellStyle name="Normal 23 3" xfId="1968"/>
    <cellStyle name="Normal 24" xfId="1969"/>
    <cellStyle name="Normal 24 2" xfId="1970"/>
    <cellStyle name="Normal 24 3" xfId="1971"/>
    <cellStyle name="Normal 25" xfId="1972"/>
    <cellStyle name="Normal 25 2" xfId="1973"/>
    <cellStyle name="Normal 25 3" xfId="1974"/>
    <cellStyle name="Normal 26" xfId="1975"/>
    <cellStyle name="Normal 26 2" xfId="1976"/>
    <cellStyle name="Normal 26 3" xfId="1977"/>
    <cellStyle name="Normal 27" xfId="1978"/>
    <cellStyle name="Normal 27 2" xfId="1979"/>
    <cellStyle name="Normal 27 3" xfId="1980"/>
    <cellStyle name="Normal 28" xfId="1981"/>
    <cellStyle name="Normal 28 2" xfId="1982"/>
    <cellStyle name="Normal 28 3" xfId="1983"/>
    <cellStyle name="Normal 29" xfId="1984"/>
    <cellStyle name="Normal 29 2" xfId="1985"/>
    <cellStyle name="Normal 29 3" xfId="1986"/>
    <cellStyle name="Normal 3" xfId="1987"/>
    <cellStyle name="Normal 3 10" xfId="1988"/>
    <cellStyle name="Normal 3 10 2" xfId="1989"/>
    <cellStyle name="Normal 3 10 3" xfId="1990"/>
    <cellStyle name="Normal 3 10 3 2" xfId="1991"/>
    <cellStyle name="Normal 3 10 4" xfId="1992"/>
    <cellStyle name="Normal 3 11" xfId="1993"/>
    <cellStyle name="Normal 3 11 2" xfId="1994"/>
    <cellStyle name="Normal 3 11 3" xfId="1995"/>
    <cellStyle name="Normal 3 11 3 2" xfId="1996"/>
    <cellStyle name="Normal 3 11 4" xfId="1997"/>
    <cellStyle name="Normal 3 12" xfId="1998"/>
    <cellStyle name="Normal 3 12 2" xfId="1999"/>
    <cellStyle name="Normal 3 12 3" xfId="2000"/>
    <cellStyle name="Normal 3 12 3 2" xfId="2001"/>
    <cellStyle name="Normal 3 12 4" xfId="2002"/>
    <cellStyle name="Normal 3 13" xfId="2003"/>
    <cellStyle name="Normal 3 14" xfId="2004"/>
    <cellStyle name="Normal 3 14 2" xfId="2005"/>
    <cellStyle name="Normal 3 14 3" xfId="2006"/>
    <cellStyle name="Normal 3 14 3 2" xfId="2007"/>
    <cellStyle name="Normal 3 14 4" xfId="2008"/>
    <cellStyle name="Normal 3 15" xfId="2009"/>
    <cellStyle name="Normal 3 15 2" xfId="2010"/>
    <cellStyle name="Normal 3 15 3" xfId="2011"/>
    <cellStyle name="Normal 3 15 4" xfId="2012"/>
    <cellStyle name="Normal 3 15 5" xfId="2013"/>
    <cellStyle name="Normal 3 15 5 2" xfId="2014"/>
    <cellStyle name="Normal 3 15 6" xfId="2015"/>
    <cellStyle name="Normal 3 16" xfId="2016"/>
    <cellStyle name="Normal 3 17" xfId="2017"/>
    <cellStyle name="Normal 3 17 2" xfId="2018"/>
    <cellStyle name="Normal 3 17 2 2" xfId="2019"/>
    <cellStyle name="Normal 3 17 2 2 2" xfId="2020"/>
    <cellStyle name="Normal 3 17 2 3" xfId="2021"/>
    <cellStyle name="Normal 3 17 3" xfId="2022"/>
    <cellStyle name="Normal 3 17 3 2" xfId="2023"/>
    <cellStyle name="Normal 3 17 4" xfId="2024"/>
    <cellStyle name="Normal 3 18" xfId="2025"/>
    <cellStyle name="Normal 3 19" xfId="2026"/>
    <cellStyle name="Normal 3 19 2" xfId="2027"/>
    <cellStyle name="Normal 3 19 2 2" xfId="2028"/>
    <cellStyle name="Normal 3 19 2 2 2" xfId="2029"/>
    <cellStyle name="Normal 3 19 2 3" xfId="2030"/>
    <cellStyle name="Normal 3 19 3" xfId="2031"/>
    <cellStyle name="Normal 3 19 3 2" xfId="2032"/>
    <cellStyle name="Normal 3 19 4" xfId="2033"/>
    <cellStyle name="Normal 3 2" xfId="2034"/>
    <cellStyle name="Normal 3 2 2" xfId="2035"/>
    <cellStyle name="Normal 3 2 2 2" xfId="2036"/>
    <cellStyle name="Normal 3 2 2 2 2" xfId="2037"/>
    <cellStyle name="Normal 3 2 2 2 3" xfId="2038"/>
    <cellStyle name="Normal 3 2 2 2 3 2" xfId="2039"/>
    <cellStyle name="Normal 3 2 2 2 4" xfId="2040"/>
    <cellStyle name="Normal 3 2 2 3" xfId="7"/>
    <cellStyle name="Normal 3 2 2 3 2" xfId="2041"/>
    <cellStyle name="Normal 3 2 2 3 3" xfId="2042"/>
    <cellStyle name="Normal 3 2 2 3 3 2" xfId="2043"/>
    <cellStyle name="Normal 3 2 2 3 4" xfId="2044"/>
    <cellStyle name="Normal 3 2 2 4" xfId="2045"/>
    <cellStyle name="Normal 3 2 2 4 2" xfId="2046"/>
    <cellStyle name="Normal 3 2 2 4 2 2" xfId="2047"/>
    <cellStyle name="Normal 3 2 2 4 3" xfId="2048"/>
    <cellStyle name="Normal 3 2 2 5" xfId="2049"/>
    <cellStyle name="Normal 3 2 2 6" xfId="2050"/>
    <cellStyle name="Normal 3 2 2 6 2" xfId="2051"/>
    <cellStyle name="Normal 3 2 2 6 2 2" xfId="2052"/>
    <cellStyle name="Normal 3 2 2 6 3" xfId="2053"/>
    <cellStyle name="Normal 3 2 2 7" xfId="6"/>
    <cellStyle name="Normal 3 2 2 7 2" xfId="2054"/>
    <cellStyle name="Normal 3 2 2 7 2 2" xfId="2055"/>
    <cellStyle name="Normal 3 2 2 7 3" xfId="2056"/>
    <cellStyle name="Normal 3 2 2 8" xfId="2057"/>
    <cellStyle name="Normal 3 2 2 8 2" xfId="2058"/>
    <cellStyle name="Normal 3 2 2 9" xfId="2059"/>
    <cellStyle name="Normal 3 2 3" xfId="2060"/>
    <cellStyle name="Normal 3 2 3 2" xfId="2061"/>
    <cellStyle name="Normal 3 2 4" xfId="2062"/>
    <cellStyle name="Normal 3 2 5" xfId="2063"/>
    <cellStyle name="Normal 3 2 5 2" xfId="2064"/>
    <cellStyle name="Normal 3 2 5 2 2" xfId="2065"/>
    <cellStyle name="Normal 3 2 5 3" xfId="2066"/>
    <cellStyle name="Normal 3 2 6" xfId="2067"/>
    <cellStyle name="Normal 3 2 6 2" xfId="2068"/>
    <cellStyle name="Normal 3 2 7" xfId="2069"/>
    <cellStyle name="Normal 3 20" xfId="2070"/>
    <cellStyle name="Normal 3 21" xfId="2071"/>
    <cellStyle name="Normal 3 21 2" xfId="2072"/>
    <cellStyle name="Normal 3 21 2 2" xfId="2073"/>
    <cellStyle name="Normal 3 21 3" xfId="2074"/>
    <cellStyle name="Normal 3 22" xfId="2075"/>
    <cellStyle name="Normal 3 22 2" xfId="2076"/>
    <cellStyle name="Normal 3 22 2 2" xfId="2077"/>
    <cellStyle name="Normal 3 22 3" xfId="2078"/>
    <cellStyle name="Normal 3 23" xfId="2079"/>
    <cellStyle name="Normal 3 24" xfId="2080"/>
    <cellStyle name="Normal 3 24 2" xfId="2081"/>
    <cellStyle name="Normal 3 25" xfId="2082"/>
    <cellStyle name="Normal 3 3" xfId="2083"/>
    <cellStyle name="Normal 3 3 2" xfId="2084"/>
    <cellStyle name="Normal 3 3 2 2" xfId="2085"/>
    <cellStyle name="Normal 3 3 2 2 2" xfId="2086"/>
    <cellStyle name="Normal 3 3 2 2 2 2" xfId="2087"/>
    <cellStyle name="Normal 3 3 2 2 3" xfId="2088"/>
    <cellStyle name="Normal 3 3 2 3" xfId="2089"/>
    <cellStyle name="Normal 3 3 2 3 2" xfId="2090"/>
    <cellStyle name="Normal 3 3 2 4" xfId="2091"/>
    <cellStyle name="Normal 3 3 3" xfId="2092"/>
    <cellStyle name="Normal 3 4" xfId="2093"/>
    <cellStyle name="Normal 3 4 2" xfId="2094"/>
    <cellStyle name="Normal 3 4 2 2" xfId="2095"/>
    <cellStyle name="Normal 3 4 2 2 2" xfId="2096"/>
    <cellStyle name="Normal 3 4 2 2 2 2" xfId="2097"/>
    <cellStyle name="Normal 3 4 2 2 3" xfId="2098"/>
    <cellStyle name="Normal 3 4 2 3" xfId="2099"/>
    <cellStyle name="Normal 3 4 2 3 2" xfId="2100"/>
    <cellStyle name="Normal 3 4 2 4" xfId="2101"/>
    <cellStyle name="Normal 3 5" xfId="2102"/>
    <cellStyle name="Normal 3 5 2" xfId="2103"/>
    <cellStyle name="Normal 3 5 2 2" xfId="2104"/>
    <cellStyle name="Normal 3 5 2 2 2" xfId="2105"/>
    <cellStyle name="Normal 3 5 2 3" xfId="2106"/>
    <cellStyle name="Normal 3 6" xfId="2107"/>
    <cellStyle name="Normal 3 7" xfId="2108"/>
    <cellStyle name="Normal 3 8" xfId="2109"/>
    <cellStyle name="Normal 3 9" xfId="2110"/>
    <cellStyle name="Normal 3 9 2" xfId="2111"/>
    <cellStyle name="Normal 3 9 2 2" xfId="2112"/>
    <cellStyle name="Normal 3 9 2 2 2" xfId="2113"/>
    <cellStyle name="Normal 3 9 2 3" xfId="2114"/>
    <cellStyle name="Normal 3 9 3" xfId="2115"/>
    <cellStyle name="Normal 3 9 3 2" xfId="2116"/>
    <cellStyle name="Normal 3 9 3 2 2" xfId="2117"/>
    <cellStyle name="Normal 3 9 3 3" xfId="2118"/>
    <cellStyle name="Normal 3 9 4" xfId="2119"/>
    <cellStyle name="Normal 3 9 4 2" xfId="2120"/>
    <cellStyle name="Normal 3 9 4 2 2" xfId="2121"/>
    <cellStyle name="Normal 3 9 4 3" xfId="2122"/>
    <cellStyle name="Normal 3 9 5" xfId="2123"/>
    <cellStyle name="Normal 3 9 5 2" xfId="2124"/>
    <cellStyle name="Normal 3 9 6" xfId="2125"/>
    <cellStyle name="Normal 3_EFE" xfId="2126"/>
    <cellStyle name="Normal 30" xfId="2127"/>
    <cellStyle name="Normal 30 2" xfId="2128"/>
    <cellStyle name="Normal 30 3" xfId="2129"/>
    <cellStyle name="Normal 31" xfId="2130"/>
    <cellStyle name="Normal 31 2" xfId="2131"/>
    <cellStyle name="Normal 31 3" xfId="2132"/>
    <cellStyle name="Normal 32" xfId="2133"/>
    <cellStyle name="Normal 32 2" xfId="2134"/>
    <cellStyle name="Normal 32 3" xfId="2135"/>
    <cellStyle name="Normal 33" xfId="2136"/>
    <cellStyle name="Normal 33 2" xfId="2137"/>
    <cellStyle name="Normal 33 3" xfId="2138"/>
    <cellStyle name="Normal 34" xfId="2139"/>
    <cellStyle name="Normal 34 2" xfId="2140"/>
    <cellStyle name="Normal 34 3" xfId="2141"/>
    <cellStyle name="Normal 35" xfId="2142"/>
    <cellStyle name="Normal 35 2" xfId="2143"/>
    <cellStyle name="Normal 35 3" xfId="2144"/>
    <cellStyle name="Normal 36" xfId="2145"/>
    <cellStyle name="Normal 36 2" xfId="2146"/>
    <cellStyle name="Normal 36 3" xfId="2147"/>
    <cellStyle name="Normal 37" xfId="2148"/>
    <cellStyle name="Normal 37 2" xfId="2149"/>
    <cellStyle name="Normal 37 3" xfId="2150"/>
    <cellStyle name="Normal 38" xfId="2151"/>
    <cellStyle name="Normal 38 2" xfId="2152"/>
    <cellStyle name="Normal 38 3" xfId="2153"/>
    <cellStyle name="Normal 39" xfId="2154"/>
    <cellStyle name="Normal 39 2" xfId="2155"/>
    <cellStyle name="Normal 39 3" xfId="2156"/>
    <cellStyle name="Normal 4" xfId="2157"/>
    <cellStyle name="Normal 4 2" xfId="2158"/>
    <cellStyle name="Normal 4 2 2" xfId="2159"/>
    <cellStyle name="Normal 4 2 2 2" xfId="2160"/>
    <cellStyle name="Normal 4 2 2 3" xfId="2161"/>
    <cellStyle name="Normal 4 2 2 3 2" xfId="2162"/>
    <cellStyle name="Normal 4 2 2 4" xfId="2163"/>
    <cellStyle name="Normal 4 3" xfId="2164"/>
    <cellStyle name="Normal 4 3 2" xfId="2165"/>
    <cellStyle name="Normal 4 3 2 2" xfId="2166"/>
    <cellStyle name="Normal 4 3 2 2 2" xfId="2167"/>
    <cellStyle name="Normal 4 3 2 3" xfId="2168"/>
    <cellStyle name="Normal 4 3 3" xfId="2169"/>
    <cellStyle name="Normal 4 3 3 2" xfId="2170"/>
    <cellStyle name="Normal 4 3 3 2 2" xfId="2171"/>
    <cellStyle name="Normal 4 3 3 3" xfId="2172"/>
    <cellStyle name="Normal 4 3 4" xfId="2173"/>
    <cellStyle name="Normal 4 3 4 2" xfId="2174"/>
    <cellStyle name="Normal 4 3 4 2 2" xfId="2175"/>
    <cellStyle name="Normal 4 3 4 3" xfId="2176"/>
    <cellStyle name="Normal 4 4" xfId="2177"/>
    <cellStyle name="Normal 4 4 2" xfId="2178"/>
    <cellStyle name="Normal 4 4 2 2" xfId="2179"/>
    <cellStyle name="Normal 4 4 2 2 2" xfId="2180"/>
    <cellStyle name="Normal 4 4 2 3" xfId="2181"/>
    <cellStyle name="Normal 4 4 3" xfId="2182"/>
    <cellStyle name="Normal 4 4 4" xfId="2183"/>
    <cellStyle name="Normal 4 4 4 2" xfId="2184"/>
    <cellStyle name="Normal 4 4 5" xfId="2185"/>
    <cellStyle name="Normal 4 5" xfId="2186"/>
    <cellStyle name="Normal 4 5 2" xfId="2187"/>
    <cellStyle name="Normal 4 5 2 2" xfId="2188"/>
    <cellStyle name="Normal 4 5 2 2 2" xfId="2189"/>
    <cellStyle name="Normal 4 5 2 3" xfId="2190"/>
    <cellStyle name="Normal 4 5 3" xfId="2191"/>
    <cellStyle name="Normal 4 5 3 2" xfId="2192"/>
    <cellStyle name="Normal 4 5 4" xfId="2193"/>
    <cellStyle name="Normal 40" xfId="2194"/>
    <cellStyle name="Normal 40 2" xfId="2195"/>
    <cellStyle name="Normal 40 3" xfId="2196"/>
    <cellStyle name="Normal 41" xfId="2197"/>
    <cellStyle name="Normal 41 2" xfId="2198"/>
    <cellStyle name="Normal 41 3" xfId="2199"/>
    <cellStyle name="Normal 42" xfId="2200"/>
    <cellStyle name="Normal 42 2" xfId="2201"/>
    <cellStyle name="Normal 42 3" xfId="2202"/>
    <cellStyle name="Normal 43" xfId="2203"/>
    <cellStyle name="Normal 43 2" xfId="2204"/>
    <cellStyle name="Normal 43 3" xfId="2205"/>
    <cellStyle name="Normal 44" xfId="2206"/>
    <cellStyle name="Normal 44 2" xfId="2207"/>
    <cellStyle name="Normal 44 3" xfId="2208"/>
    <cellStyle name="Normal 45" xfId="2209"/>
    <cellStyle name="Normal 45 2" xfId="2210"/>
    <cellStyle name="Normal 45 3" xfId="2211"/>
    <cellStyle name="Normal 46" xfId="2212"/>
    <cellStyle name="Normal 46 2" xfId="2213"/>
    <cellStyle name="Normal 46 3" xfId="2214"/>
    <cellStyle name="Normal 47" xfId="2215"/>
    <cellStyle name="Normal 47 2" xfId="2216"/>
    <cellStyle name="Normal 47 3" xfId="2217"/>
    <cellStyle name="Normal 48" xfId="2218"/>
    <cellStyle name="Normal 48 2" xfId="2219"/>
    <cellStyle name="Normal 48 3" xfId="2220"/>
    <cellStyle name="Normal 49" xfId="2221"/>
    <cellStyle name="Normal 49 2" xfId="2222"/>
    <cellStyle name="Normal 49 3" xfId="2223"/>
    <cellStyle name="Normal 5" xfId="2224"/>
    <cellStyle name="Normal 5 10" xfId="2225"/>
    <cellStyle name="Normal 5 10 2" xfId="2226"/>
    <cellStyle name="Normal 5 10 2 2" xfId="2227"/>
    <cellStyle name="Normal 5 10 2 2 2" xfId="2228"/>
    <cellStyle name="Normal 5 10 2 3" xfId="2229"/>
    <cellStyle name="Normal 5 10 3" xfId="2230"/>
    <cellStyle name="Normal 5 10 3 2" xfId="2231"/>
    <cellStyle name="Normal 5 10 4" xfId="2232"/>
    <cellStyle name="Normal 5 11" xfId="2233"/>
    <cellStyle name="Normal 5 11 2" xfId="2234"/>
    <cellStyle name="Normal 5 11 2 2" xfId="2235"/>
    <cellStyle name="Normal 5 11 2 2 2" xfId="2236"/>
    <cellStyle name="Normal 5 11 2 3" xfId="2237"/>
    <cellStyle name="Normal 5 11 3" xfId="2238"/>
    <cellStyle name="Normal 5 11 3 2" xfId="2239"/>
    <cellStyle name="Normal 5 11 4" xfId="2240"/>
    <cellStyle name="Normal 5 12" xfId="2241"/>
    <cellStyle name="Normal 5 12 2" xfId="2242"/>
    <cellStyle name="Normal 5 12 2 2" xfId="2243"/>
    <cellStyle name="Normal 5 12 2 2 2" xfId="2244"/>
    <cellStyle name="Normal 5 12 2 3" xfId="2245"/>
    <cellStyle name="Normal 5 12 3" xfId="2246"/>
    <cellStyle name="Normal 5 12 3 2" xfId="2247"/>
    <cellStyle name="Normal 5 12 4" xfId="2248"/>
    <cellStyle name="Normal 5 13" xfId="2249"/>
    <cellStyle name="Normal 5 13 2" xfId="2250"/>
    <cellStyle name="Normal 5 13 2 2" xfId="2251"/>
    <cellStyle name="Normal 5 13 2 2 2" xfId="2252"/>
    <cellStyle name="Normal 5 13 2 3" xfId="2253"/>
    <cellStyle name="Normal 5 13 3" xfId="2254"/>
    <cellStyle name="Normal 5 13 3 2" xfId="2255"/>
    <cellStyle name="Normal 5 13 4" xfId="2256"/>
    <cellStyle name="Normal 5 14" xfId="2257"/>
    <cellStyle name="Normal 5 14 2" xfId="2258"/>
    <cellStyle name="Normal 5 14 2 2" xfId="2259"/>
    <cellStyle name="Normal 5 14 2 2 2" xfId="2260"/>
    <cellStyle name="Normal 5 14 2 3" xfId="2261"/>
    <cellStyle name="Normal 5 14 3" xfId="2262"/>
    <cellStyle name="Normal 5 14 3 2" xfId="2263"/>
    <cellStyle name="Normal 5 14 4" xfId="2264"/>
    <cellStyle name="Normal 5 15" xfId="2265"/>
    <cellStyle name="Normal 5 15 2" xfId="2266"/>
    <cellStyle name="Normal 5 15 2 2" xfId="2267"/>
    <cellStyle name="Normal 5 15 2 2 2" xfId="2268"/>
    <cellStyle name="Normal 5 15 2 3" xfId="2269"/>
    <cellStyle name="Normal 5 15 3" xfId="2270"/>
    <cellStyle name="Normal 5 15 3 2" xfId="2271"/>
    <cellStyle name="Normal 5 15 4" xfId="2272"/>
    <cellStyle name="Normal 5 16" xfId="2273"/>
    <cellStyle name="Normal 5 16 2" xfId="2274"/>
    <cellStyle name="Normal 5 16 2 2" xfId="2275"/>
    <cellStyle name="Normal 5 16 2 2 2" xfId="2276"/>
    <cellStyle name="Normal 5 16 2 3" xfId="2277"/>
    <cellStyle name="Normal 5 16 3" xfId="2278"/>
    <cellStyle name="Normal 5 16 3 2" xfId="2279"/>
    <cellStyle name="Normal 5 16 4" xfId="2280"/>
    <cellStyle name="Normal 5 17" xfId="2281"/>
    <cellStyle name="Normal 5 17 2" xfId="2282"/>
    <cellStyle name="Normal 5 17 2 2" xfId="2283"/>
    <cellStyle name="Normal 5 17 2 2 2" xfId="2284"/>
    <cellStyle name="Normal 5 17 2 3" xfId="2285"/>
    <cellStyle name="Normal 5 17 3" xfId="2286"/>
    <cellStyle name="Normal 5 17 3 2" xfId="2287"/>
    <cellStyle name="Normal 5 17 4" xfId="2288"/>
    <cellStyle name="Normal 5 18" xfId="2289"/>
    <cellStyle name="Normal 5 18 2" xfId="2290"/>
    <cellStyle name="Normal 5 18 2 2" xfId="2291"/>
    <cellStyle name="Normal 5 18 3" xfId="2292"/>
    <cellStyle name="Normal 5 2" xfId="2293"/>
    <cellStyle name="Normal 5 2 2" xfId="2294"/>
    <cellStyle name="Normal 5 2 2 2" xfId="2295"/>
    <cellStyle name="Normal 5 2 2 2 2" xfId="2296"/>
    <cellStyle name="Normal 5 2 2 2 2 2" xfId="2297"/>
    <cellStyle name="Normal 5 2 2 2 3" xfId="2298"/>
    <cellStyle name="Normal 5 2 2 3" xfId="2299"/>
    <cellStyle name="Normal 5 2 2 3 2" xfId="2300"/>
    <cellStyle name="Normal 5 2 2 3 2 2" xfId="2301"/>
    <cellStyle name="Normal 5 2 2 3 3" xfId="2302"/>
    <cellStyle name="Normal 5 2 2 4" xfId="2303"/>
    <cellStyle name="Normal 5 2 2 4 2" xfId="2304"/>
    <cellStyle name="Normal 5 2 2 4 2 2" xfId="2305"/>
    <cellStyle name="Normal 5 2 2 4 3" xfId="2306"/>
    <cellStyle name="Normal 5 2 2 5" xfId="2307"/>
    <cellStyle name="Normal 5 2 2 5 2" xfId="2308"/>
    <cellStyle name="Normal 5 2 2 6" xfId="2309"/>
    <cellStyle name="Normal 5 2 3" xfId="2310"/>
    <cellStyle name="Normal 5 2 3 2" xfId="2311"/>
    <cellStyle name="Normal 5 2 3 2 2" xfId="2312"/>
    <cellStyle name="Normal 5 2 3 3" xfId="2313"/>
    <cellStyle name="Normal 5 3" xfId="2314"/>
    <cellStyle name="Normal 5 3 2" xfId="2315"/>
    <cellStyle name="Normal 5 3 2 2" xfId="2316"/>
    <cellStyle name="Normal 5 3 2 2 2" xfId="2317"/>
    <cellStyle name="Normal 5 3 2 2 2 2" xfId="2318"/>
    <cellStyle name="Normal 5 3 2 2 3" xfId="2319"/>
    <cellStyle name="Normal 5 3 2 3" xfId="2320"/>
    <cellStyle name="Normal 5 3 2 3 2" xfId="2321"/>
    <cellStyle name="Normal 5 3 2 3 2 2" xfId="2322"/>
    <cellStyle name="Normal 5 3 2 3 3" xfId="2323"/>
    <cellStyle name="Normal 5 3 2 4" xfId="2324"/>
    <cellStyle name="Normal 5 3 2 4 2" xfId="2325"/>
    <cellStyle name="Normal 5 3 2 4 2 2" xfId="2326"/>
    <cellStyle name="Normal 5 3 2 4 3" xfId="2327"/>
    <cellStyle name="Normal 5 3 2 5" xfId="2328"/>
    <cellStyle name="Normal 5 3 2 5 2" xfId="2329"/>
    <cellStyle name="Normal 5 3 2 6" xfId="2330"/>
    <cellStyle name="Normal 5 3 3" xfId="2331"/>
    <cellStyle name="Normal 5 3 3 2" xfId="2332"/>
    <cellStyle name="Normal 5 3 3 2 2" xfId="2333"/>
    <cellStyle name="Normal 5 3 3 2 2 2" xfId="2334"/>
    <cellStyle name="Normal 5 3 3 2 3" xfId="2335"/>
    <cellStyle name="Normal 5 3 3 3" xfId="2336"/>
    <cellStyle name="Normal 5 3 3 3 2" xfId="2337"/>
    <cellStyle name="Normal 5 3 3 3 2 2" xfId="2338"/>
    <cellStyle name="Normal 5 3 3 3 3" xfId="2339"/>
    <cellStyle name="Normal 5 3 3 4" xfId="2340"/>
    <cellStyle name="Normal 5 3 3 4 2" xfId="2341"/>
    <cellStyle name="Normal 5 3 3 5" xfId="2342"/>
    <cellStyle name="Normal 5 3 4" xfId="2343"/>
    <cellStyle name="Normal 5 3 4 2" xfId="2344"/>
    <cellStyle name="Normal 5 3 4 2 2" xfId="2345"/>
    <cellStyle name="Normal 5 3 4 3" xfId="2346"/>
    <cellStyle name="Normal 5 3 5" xfId="2347"/>
    <cellStyle name="Normal 5 3 5 2" xfId="2348"/>
    <cellStyle name="Normal 5 3 5 2 2" xfId="2349"/>
    <cellStyle name="Normal 5 3 5 3" xfId="2350"/>
    <cellStyle name="Normal 5 4" xfId="2351"/>
    <cellStyle name="Normal 5 4 2" xfId="2352"/>
    <cellStyle name="Normal 5 4 2 2" xfId="2353"/>
    <cellStyle name="Normal 5 4 2 2 2" xfId="2354"/>
    <cellStyle name="Normal 5 4 2 2 2 2" xfId="2355"/>
    <cellStyle name="Normal 5 4 2 2 3" xfId="2356"/>
    <cellStyle name="Normal 5 4 2 3" xfId="2357"/>
    <cellStyle name="Normal 5 4 2 3 2" xfId="2358"/>
    <cellStyle name="Normal 5 4 2 3 2 2" xfId="2359"/>
    <cellStyle name="Normal 5 4 2 3 3" xfId="2360"/>
    <cellStyle name="Normal 5 4 2 4" xfId="2361"/>
    <cellStyle name="Normal 5 4 2 4 2" xfId="2362"/>
    <cellStyle name="Normal 5 4 2 4 2 2" xfId="2363"/>
    <cellStyle name="Normal 5 4 2 4 3" xfId="2364"/>
    <cellStyle name="Normal 5 4 2 5" xfId="2365"/>
    <cellStyle name="Normal 5 4 2 5 2" xfId="2366"/>
    <cellStyle name="Normal 5 4 2 6" xfId="2367"/>
    <cellStyle name="Normal 5 4 3" xfId="2368"/>
    <cellStyle name="Normal 5 4 3 2" xfId="2369"/>
    <cellStyle name="Normal 5 4 3 2 2" xfId="2370"/>
    <cellStyle name="Normal 5 4 3 3" xfId="2371"/>
    <cellStyle name="Normal 5 5" xfId="2372"/>
    <cellStyle name="Normal 5 5 2" xfId="2373"/>
    <cellStyle name="Normal 5 5 2 2" xfId="2374"/>
    <cellStyle name="Normal 5 5 2 2 2" xfId="2375"/>
    <cellStyle name="Normal 5 5 2 2 2 2" xfId="2376"/>
    <cellStyle name="Normal 5 5 2 2 3" xfId="2377"/>
    <cellStyle name="Normal 5 5 2 3" xfId="2378"/>
    <cellStyle name="Normal 5 5 2 3 2" xfId="2379"/>
    <cellStyle name="Normal 5 5 2 3 2 2" xfId="2380"/>
    <cellStyle name="Normal 5 5 2 3 3" xfId="2381"/>
    <cellStyle name="Normal 5 5 2 4" xfId="2382"/>
    <cellStyle name="Normal 5 5 2 4 2" xfId="2383"/>
    <cellStyle name="Normal 5 5 2 5" xfId="2384"/>
    <cellStyle name="Normal 5 6" xfId="2385"/>
    <cellStyle name="Normal 5 6 2" xfId="2386"/>
    <cellStyle name="Normal 5 6 2 2" xfId="2387"/>
    <cellStyle name="Normal 5 6 2 2 2" xfId="2388"/>
    <cellStyle name="Normal 5 6 2 3" xfId="2389"/>
    <cellStyle name="Normal 5 6 3" xfId="2390"/>
    <cellStyle name="Normal 5 6 3 2" xfId="2391"/>
    <cellStyle name="Normal 5 6 3 2 2" xfId="2392"/>
    <cellStyle name="Normal 5 6 3 3" xfId="2393"/>
    <cellStyle name="Normal 5 6 4" xfId="2394"/>
    <cellStyle name="Normal 5 6 4 2" xfId="2395"/>
    <cellStyle name="Normal 5 6 5" xfId="2396"/>
    <cellStyle name="Normal 5 7" xfId="2397"/>
    <cellStyle name="Normal 5 7 2" xfId="2398"/>
    <cellStyle name="Normal 5 7 2 2" xfId="2399"/>
    <cellStyle name="Normal 5 7 2 2 2" xfId="2400"/>
    <cellStyle name="Normal 5 7 2 2 2 2" xfId="2401"/>
    <cellStyle name="Normal 5 7 2 2 3" xfId="2402"/>
    <cellStyle name="Normal 5 7 2 3" xfId="2403"/>
    <cellStyle name="Normal 5 7 2 3 2" xfId="2404"/>
    <cellStyle name="Normal 5 7 2 4" xfId="2405"/>
    <cellStyle name="Normal 5 8" xfId="2406"/>
    <cellStyle name="Normal 5 8 2" xfId="2407"/>
    <cellStyle name="Normal 5 8 2 2" xfId="2408"/>
    <cellStyle name="Normal 5 8 2 2 2" xfId="2409"/>
    <cellStyle name="Normal 5 8 2 3" xfId="2410"/>
    <cellStyle name="Normal 5 8 3" xfId="2411"/>
    <cellStyle name="Normal 5 8 3 2" xfId="2412"/>
    <cellStyle name="Normal 5 8 4" xfId="2413"/>
    <cellStyle name="Normal 5 9" xfId="2414"/>
    <cellStyle name="Normal 5 9 2" xfId="2415"/>
    <cellStyle name="Normal 5 9 2 2" xfId="2416"/>
    <cellStyle name="Normal 5 9 2 2 2" xfId="2417"/>
    <cellStyle name="Normal 5 9 2 3" xfId="2418"/>
    <cellStyle name="Normal 5 9 3" xfId="2419"/>
    <cellStyle name="Normal 5 9 3 2" xfId="2420"/>
    <cellStyle name="Normal 5 9 4" xfId="2421"/>
    <cellStyle name="Normal 50" xfId="2422"/>
    <cellStyle name="Normal 50 2" xfId="2423"/>
    <cellStyle name="Normal 50 3" xfId="2424"/>
    <cellStyle name="Normal 51" xfId="2425"/>
    <cellStyle name="Normal 51 2" xfId="2426"/>
    <cellStyle name="Normal 51 3" xfId="2427"/>
    <cellStyle name="Normal 52" xfId="2428"/>
    <cellStyle name="Normal 52 2" xfId="2429"/>
    <cellStyle name="Normal 52 3" xfId="2430"/>
    <cellStyle name="Normal 53" xfId="2431"/>
    <cellStyle name="Normal 53 2" xfId="2432"/>
    <cellStyle name="Normal 53 3" xfId="2433"/>
    <cellStyle name="Normal 54" xfId="2434"/>
    <cellStyle name="Normal 54 2" xfId="2435"/>
    <cellStyle name="Normal 54 3" xfId="2436"/>
    <cellStyle name="Normal 55" xfId="2437"/>
    <cellStyle name="Normal 55 2" xfId="2438"/>
    <cellStyle name="Normal 55 3" xfId="2439"/>
    <cellStyle name="Normal 56" xfId="2440"/>
    <cellStyle name="Normal 56 2" xfId="2441"/>
    <cellStyle name="Normal 56 2 2" xfId="2442"/>
    <cellStyle name="Normal 56 2 2 2" xfId="2443"/>
    <cellStyle name="Normal 56 2 3" xfId="2444"/>
    <cellStyle name="Normal 56 3" xfId="2445"/>
    <cellStyle name="Normal 56 3 2" xfId="2446"/>
    <cellStyle name="Normal 56 3 2 2" xfId="2447"/>
    <cellStyle name="Normal 56 3 3" xfId="2448"/>
    <cellStyle name="Normal 56 4" xfId="2449"/>
    <cellStyle name="Normal 56 4 2" xfId="2450"/>
    <cellStyle name="Normal 56 5" xfId="2451"/>
    <cellStyle name="Normal 57" xfId="2452"/>
    <cellStyle name="Normal 57 2" xfId="2453"/>
    <cellStyle name="Normal 57 3" xfId="2454"/>
    <cellStyle name="Normal 58" xfId="2455"/>
    <cellStyle name="Normal 58 2" xfId="2456"/>
    <cellStyle name="Normal 58 3" xfId="2457"/>
    <cellStyle name="Normal 59" xfId="2458"/>
    <cellStyle name="Normal 59 2" xfId="2459"/>
    <cellStyle name="Normal 59 3" xfId="2460"/>
    <cellStyle name="Normal 6" xfId="2461"/>
    <cellStyle name="Normal 6 10" xfId="2462"/>
    <cellStyle name="Normal 6 10 2" xfId="2463"/>
    <cellStyle name="Normal 6 10 2 2" xfId="2464"/>
    <cellStyle name="Normal 6 10 3" xfId="2465"/>
    <cellStyle name="Normal 6 11" xfId="2466"/>
    <cellStyle name="Normal 6 11 2" xfId="2467"/>
    <cellStyle name="Normal 6 11 2 2" xfId="2468"/>
    <cellStyle name="Normal 6 11 3" xfId="2469"/>
    <cellStyle name="Normal 6 12" xfId="2470"/>
    <cellStyle name="Normal 6 12 2" xfId="2471"/>
    <cellStyle name="Normal 6 12 2 2" xfId="2472"/>
    <cellStyle name="Normal 6 12 3" xfId="2473"/>
    <cellStyle name="Normal 6 13" xfId="2474"/>
    <cellStyle name="Normal 6 13 2" xfId="2475"/>
    <cellStyle name="Normal 6 14" xfId="2476"/>
    <cellStyle name="Normal 6 2" xfId="2477"/>
    <cellStyle name="Normal 6 2 10" xfId="2478"/>
    <cellStyle name="Normal 6 2 10 2" xfId="2479"/>
    <cellStyle name="Normal 6 2 10 2 2" xfId="2480"/>
    <cellStyle name="Normal 6 2 10 3" xfId="2481"/>
    <cellStyle name="Normal 6 2 11" xfId="2482"/>
    <cellStyle name="Normal 6 2 11 2" xfId="2483"/>
    <cellStyle name="Normal 6 2 12" xfId="2484"/>
    <cellStyle name="Normal 6 2 2" xfId="2485"/>
    <cellStyle name="Normal 6 2 2 2" xfId="2486"/>
    <cellStyle name="Normal 6 2 2 2 2" xfId="2487"/>
    <cellStyle name="Normal 6 2 2 2 2 2" xfId="2488"/>
    <cellStyle name="Normal 6 2 2 2 3" xfId="2489"/>
    <cellStyle name="Normal 6 2 2 3" xfId="2490"/>
    <cellStyle name="Normal 6 2 2 3 2" xfId="2491"/>
    <cellStyle name="Normal 6 2 2 4" xfId="2492"/>
    <cellStyle name="Normal 6 2 3" xfId="2493"/>
    <cellStyle name="Normal 6 2 3 2" xfId="2494"/>
    <cellStyle name="Normal 6 2 3 2 2" xfId="2495"/>
    <cellStyle name="Normal 6 2 3 2 2 2" xfId="2496"/>
    <cellStyle name="Normal 6 2 3 2 3" xfId="2497"/>
    <cellStyle name="Normal 6 2 3 3" xfId="2498"/>
    <cellStyle name="Normal 6 2 3 3 2" xfId="2499"/>
    <cellStyle name="Normal 6 2 3 4" xfId="2500"/>
    <cellStyle name="Normal 6 2 4" xfId="2501"/>
    <cellStyle name="Normal 6 2 4 2" xfId="2502"/>
    <cellStyle name="Normal 6 2 4 2 2" xfId="2503"/>
    <cellStyle name="Normal 6 2 4 3" xfId="2504"/>
    <cellStyle name="Normal 6 2 5" xfId="2505"/>
    <cellStyle name="Normal 6 2 5 2" xfId="2506"/>
    <cellStyle name="Normal 6 2 5 2 2" xfId="2507"/>
    <cellStyle name="Normal 6 2 5 3" xfId="2508"/>
    <cellStyle name="Normal 6 2 6" xfId="2509"/>
    <cellStyle name="Normal 6 2 6 2" xfId="2510"/>
    <cellStyle name="Normal 6 2 6 2 2" xfId="2511"/>
    <cellStyle name="Normal 6 2 6 3" xfId="2512"/>
    <cellStyle name="Normal 6 2 7" xfId="2513"/>
    <cellStyle name="Normal 6 2 7 2" xfId="2514"/>
    <cellStyle name="Normal 6 2 7 2 2" xfId="2515"/>
    <cellStyle name="Normal 6 2 7 3" xfId="2516"/>
    <cellStyle name="Normal 6 2 8" xfId="2517"/>
    <cellStyle name="Normal 6 2 8 2" xfId="2518"/>
    <cellStyle name="Normal 6 2 8 2 2" xfId="2519"/>
    <cellStyle name="Normal 6 2 8 3" xfId="2520"/>
    <cellStyle name="Normal 6 2 9" xfId="2521"/>
    <cellStyle name="Normal 6 2 9 2" xfId="2522"/>
    <cellStyle name="Normal 6 2 9 2 2" xfId="2523"/>
    <cellStyle name="Normal 6 2 9 3" xfId="2524"/>
    <cellStyle name="Normal 6 2_EFE" xfId="2525"/>
    <cellStyle name="Normal 6 3" xfId="2526"/>
    <cellStyle name="Normal 6 3 2" xfId="2527"/>
    <cellStyle name="Normal 6 3 2 2" xfId="2528"/>
    <cellStyle name="Normal 6 3 2 2 2" xfId="2529"/>
    <cellStyle name="Normal 6 3 2 2 2 2" xfId="2530"/>
    <cellStyle name="Normal 6 3 2 2 3" xfId="2531"/>
    <cellStyle name="Normal 6 3 2 3" xfId="2532"/>
    <cellStyle name="Normal 6 3 2 3 2" xfId="2533"/>
    <cellStyle name="Normal 6 3 2 4" xfId="2534"/>
    <cellStyle name="Normal 6 3 3" xfId="2535"/>
    <cellStyle name="Normal 6 3 3 2" xfId="2536"/>
    <cellStyle name="Normal 6 3 3 2 2" xfId="2537"/>
    <cellStyle name="Normal 6 3 3 3" xfId="2538"/>
    <cellStyle name="Normal 6 3 4" xfId="2539"/>
    <cellStyle name="Normal 6 3 5" xfId="2540"/>
    <cellStyle name="Normal 6 3 5 2" xfId="2541"/>
    <cellStyle name="Normal 6 3 6" xfId="2542"/>
    <cellStyle name="Normal 6 4" xfId="2543"/>
    <cellStyle name="Normal 6 4 2" xfId="2544"/>
    <cellStyle name="Normal 6 4 2 2" xfId="2545"/>
    <cellStyle name="Normal 6 4 2 2 2" xfId="2546"/>
    <cellStyle name="Normal 6 4 2 2 2 2" xfId="2547"/>
    <cellStyle name="Normal 6 4 2 2 3" xfId="2548"/>
    <cellStyle name="Normal 6 4 2 3" xfId="2549"/>
    <cellStyle name="Normal 6 4 2 3 2" xfId="2550"/>
    <cellStyle name="Normal 6 4 2 4" xfId="2551"/>
    <cellStyle name="Normal 6 4 3" xfId="2552"/>
    <cellStyle name="Normal 6 4 3 2" xfId="2553"/>
    <cellStyle name="Normal 6 4 3 2 2" xfId="2554"/>
    <cellStyle name="Normal 6 4 3 3" xfId="2555"/>
    <cellStyle name="Normal 6 5" xfId="2556"/>
    <cellStyle name="Normal 6 5 2" xfId="2557"/>
    <cellStyle name="Normal 6 5 2 2" xfId="2558"/>
    <cellStyle name="Normal 6 5 2 2 2" xfId="2559"/>
    <cellStyle name="Normal 6 5 2 2 2 2" xfId="2560"/>
    <cellStyle name="Normal 6 5 2 2 3" xfId="2561"/>
    <cellStyle name="Normal 6 5 2 3" xfId="2562"/>
    <cellStyle name="Normal 6 5 2 3 2" xfId="2563"/>
    <cellStyle name="Normal 6 5 2 4" xfId="2564"/>
    <cellStyle name="Normal 6 5 3" xfId="2565"/>
    <cellStyle name="Normal 6 5 3 2" xfId="2566"/>
    <cellStyle name="Normal 6 5 3 2 2" xfId="2567"/>
    <cellStyle name="Normal 6 5 3 3" xfId="2568"/>
    <cellStyle name="Normal 6 5 4" xfId="2569"/>
    <cellStyle name="Normal 6 5 4 2" xfId="2570"/>
    <cellStyle name="Normal 6 5 5" xfId="2571"/>
    <cellStyle name="Normal 6 6" xfId="2572"/>
    <cellStyle name="Normal 6 6 2" xfId="2573"/>
    <cellStyle name="Normal 6 6 2 2" xfId="2574"/>
    <cellStyle name="Normal 6 6 2 2 2" xfId="2575"/>
    <cellStyle name="Normal 6 6 2 3" xfId="2576"/>
    <cellStyle name="Normal 6 6 3" xfId="2577"/>
    <cellStyle name="Normal 6 6 3 2" xfId="2578"/>
    <cellStyle name="Normal 6 6 4" xfId="2579"/>
    <cellStyle name="Normal 6 7" xfId="2580"/>
    <cellStyle name="Normal 6 7 2" xfId="2581"/>
    <cellStyle name="Normal 6 7 2 2" xfId="2582"/>
    <cellStyle name="Normal 6 7 3" xfId="2583"/>
    <cellStyle name="Normal 6 8" xfId="2584"/>
    <cellStyle name="Normal 6 8 2" xfId="2585"/>
    <cellStyle name="Normal 6 8 2 2" xfId="2586"/>
    <cellStyle name="Normal 6 8 3" xfId="2587"/>
    <cellStyle name="Normal 6 9" xfId="2588"/>
    <cellStyle name="Normal 6 9 2" xfId="2589"/>
    <cellStyle name="Normal 6 9 2 2" xfId="2590"/>
    <cellStyle name="Normal 6 9 3" xfId="2591"/>
    <cellStyle name="Normal 6_EFE" xfId="2592"/>
    <cellStyle name="Normal 60" xfId="2593"/>
    <cellStyle name="Normal 60 2" xfId="2594"/>
    <cellStyle name="Normal 60 3" xfId="2595"/>
    <cellStyle name="Normal 61" xfId="2596"/>
    <cellStyle name="Normal 61 2" xfId="2597"/>
    <cellStyle name="Normal 61 3" xfId="2598"/>
    <cellStyle name="Normal 62" xfId="2599"/>
    <cellStyle name="Normal 62 2" xfId="2600"/>
    <cellStyle name="Normal 62 3" xfId="2601"/>
    <cellStyle name="Normal 63" xfId="2602"/>
    <cellStyle name="Normal 63 2" xfId="2603"/>
    <cellStyle name="Normal 63 3" xfId="2604"/>
    <cellStyle name="Normal 64" xfId="2605"/>
    <cellStyle name="Normal 64 2" xfId="2606"/>
    <cellStyle name="Normal 64 3" xfId="2607"/>
    <cellStyle name="Normal 65" xfId="2608"/>
    <cellStyle name="Normal 65 2" xfId="2609"/>
    <cellStyle name="Normal 65 3" xfId="2610"/>
    <cellStyle name="Normal 66" xfId="2611"/>
    <cellStyle name="Normal 66 2" xfId="2612"/>
    <cellStyle name="Normal 66 3" xfId="2613"/>
    <cellStyle name="Normal 67" xfId="2614"/>
    <cellStyle name="Normal 67 2" xfId="2615"/>
    <cellStyle name="Normal 67 3" xfId="2616"/>
    <cellStyle name="Normal 68" xfId="2617"/>
    <cellStyle name="Normal 68 2" xfId="2618"/>
    <cellStyle name="Normal 68 3" xfId="2619"/>
    <cellStyle name="Normal 69" xfId="2620"/>
    <cellStyle name="Normal 69 2" xfId="2621"/>
    <cellStyle name="Normal 69 3" xfId="2622"/>
    <cellStyle name="Normal 7" xfId="2623"/>
    <cellStyle name="Normal 7 10" xfId="2624"/>
    <cellStyle name="Normal 7 10 2" xfId="2625"/>
    <cellStyle name="Normal 7 10 2 2" xfId="2626"/>
    <cellStyle name="Normal 7 10 2 2 2" xfId="2627"/>
    <cellStyle name="Normal 7 10 2 3" xfId="2628"/>
    <cellStyle name="Normal 7 10 3" xfId="2629"/>
    <cellStyle name="Normal 7 10 3 2" xfId="2630"/>
    <cellStyle name="Normal 7 10 4" xfId="2631"/>
    <cellStyle name="Normal 7 11" xfId="2632"/>
    <cellStyle name="Normal 7 11 2" xfId="2633"/>
    <cellStyle name="Normal 7 11 2 2" xfId="2634"/>
    <cellStyle name="Normal 7 11 2 2 2" xfId="2635"/>
    <cellStyle name="Normal 7 11 2 3" xfId="2636"/>
    <cellStyle name="Normal 7 11 3" xfId="2637"/>
    <cellStyle name="Normal 7 11 3 2" xfId="2638"/>
    <cellStyle name="Normal 7 11 4" xfId="2639"/>
    <cellStyle name="Normal 7 12" xfId="2640"/>
    <cellStyle name="Normal 7 12 2" xfId="2641"/>
    <cellStyle name="Normal 7 12 2 2" xfId="2642"/>
    <cellStyle name="Normal 7 12 2 2 2" xfId="2643"/>
    <cellStyle name="Normal 7 12 2 3" xfId="2644"/>
    <cellStyle name="Normal 7 12 3" xfId="2645"/>
    <cellStyle name="Normal 7 12 3 2" xfId="2646"/>
    <cellStyle name="Normal 7 12 4" xfId="2647"/>
    <cellStyle name="Normal 7 13" xfId="2648"/>
    <cellStyle name="Normal 7 13 2" xfId="2649"/>
    <cellStyle name="Normal 7 13 2 2" xfId="2650"/>
    <cellStyle name="Normal 7 13 2 2 2" xfId="2651"/>
    <cellStyle name="Normal 7 13 2 3" xfId="2652"/>
    <cellStyle name="Normal 7 13 3" xfId="2653"/>
    <cellStyle name="Normal 7 13 3 2" xfId="2654"/>
    <cellStyle name="Normal 7 13 4" xfId="2655"/>
    <cellStyle name="Normal 7 14" xfId="2656"/>
    <cellStyle name="Normal 7 14 2" xfId="2657"/>
    <cellStyle name="Normal 7 14 2 2" xfId="2658"/>
    <cellStyle name="Normal 7 14 2 2 2" xfId="2659"/>
    <cellStyle name="Normal 7 14 2 3" xfId="2660"/>
    <cellStyle name="Normal 7 14 3" xfId="2661"/>
    <cellStyle name="Normal 7 14 3 2" xfId="2662"/>
    <cellStyle name="Normal 7 14 4" xfId="2663"/>
    <cellStyle name="Normal 7 15" xfId="2664"/>
    <cellStyle name="Normal 7 15 2" xfId="2665"/>
    <cellStyle name="Normal 7 15 2 2" xfId="2666"/>
    <cellStyle name="Normal 7 15 2 2 2" xfId="2667"/>
    <cellStyle name="Normal 7 15 2 3" xfId="2668"/>
    <cellStyle name="Normal 7 15 3" xfId="2669"/>
    <cellStyle name="Normal 7 15 3 2" xfId="2670"/>
    <cellStyle name="Normal 7 15 4" xfId="2671"/>
    <cellStyle name="Normal 7 16" xfId="2672"/>
    <cellStyle name="Normal 7 16 2" xfId="2673"/>
    <cellStyle name="Normal 7 16 2 2" xfId="2674"/>
    <cellStyle name="Normal 7 16 2 2 2" xfId="2675"/>
    <cellStyle name="Normal 7 16 2 3" xfId="2676"/>
    <cellStyle name="Normal 7 16 3" xfId="2677"/>
    <cellStyle name="Normal 7 16 3 2" xfId="2678"/>
    <cellStyle name="Normal 7 16 4" xfId="2679"/>
    <cellStyle name="Normal 7 17" xfId="2680"/>
    <cellStyle name="Normal 7 17 2" xfId="2681"/>
    <cellStyle name="Normal 7 17 2 2" xfId="2682"/>
    <cellStyle name="Normal 7 17 2 2 2" xfId="2683"/>
    <cellStyle name="Normal 7 17 2 3" xfId="2684"/>
    <cellStyle name="Normal 7 17 3" xfId="2685"/>
    <cellStyle name="Normal 7 17 3 2" xfId="2686"/>
    <cellStyle name="Normal 7 17 4" xfId="2687"/>
    <cellStyle name="Normal 7 18" xfId="2688"/>
    <cellStyle name="Normal 7 18 2" xfId="2689"/>
    <cellStyle name="Normal 7 18 2 2" xfId="2690"/>
    <cellStyle name="Normal 7 18 2 2 2" xfId="2691"/>
    <cellStyle name="Normal 7 18 2 3" xfId="2692"/>
    <cellStyle name="Normal 7 18 3" xfId="2693"/>
    <cellStyle name="Normal 7 18 3 2" xfId="2694"/>
    <cellStyle name="Normal 7 18 4" xfId="2695"/>
    <cellStyle name="Normal 7 19" xfId="2696"/>
    <cellStyle name="Normal 7 19 2" xfId="2697"/>
    <cellStyle name="Normal 7 19 2 2" xfId="2698"/>
    <cellStyle name="Normal 7 19 3" xfId="2699"/>
    <cellStyle name="Normal 7 2" xfId="2700"/>
    <cellStyle name="Normal 7 2 2" xfId="2701"/>
    <cellStyle name="Normal 7 2 2 2" xfId="2702"/>
    <cellStyle name="Normal 7 2 2 2 2" xfId="2703"/>
    <cellStyle name="Normal 7 2 2 2 2 2" xfId="2704"/>
    <cellStyle name="Normal 7 2 2 2 3" xfId="2705"/>
    <cellStyle name="Normal 7 2 2 3" xfId="2706"/>
    <cellStyle name="Normal 7 2 2 3 2" xfId="2707"/>
    <cellStyle name="Normal 7 2 2 4" xfId="2708"/>
    <cellStyle name="Normal 7 2 3" xfId="2709"/>
    <cellStyle name="Normal 7 2 3 2" xfId="2710"/>
    <cellStyle name="Normal 7 2 3 2 2" xfId="2711"/>
    <cellStyle name="Normal 7 2 3 3" xfId="2712"/>
    <cellStyle name="Normal 7 2 4" xfId="2713"/>
    <cellStyle name="Normal 7 2 4 2" xfId="2714"/>
    <cellStyle name="Normal 7 2 4 2 2" xfId="2715"/>
    <cellStyle name="Normal 7 2 4 3" xfId="2716"/>
    <cellStyle name="Normal 7 2 5" xfId="2717"/>
    <cellStyle name="Normal 7 2 5 2" xfId="2718"/>
    <cellStyle name="Normal 7 2 5 2 2" xfId="2719"/>
    <cellStyle name="Normal 7 2 5 3" xfId="2720"/>
    <cellStyle name="Normal 7 20" xfId="2721"/>
    <cellStyle name="Normal 7 20 2" xfId="2722"/>
    <cellStyle name="Normal 7 20 2 2" xfId="2723"/>
    <cellStyle name="Normal 7 20 3" xfId="2724"/>
    <cellStyle name="Normal 7 21" xfId="2725"/>
    <cellStyle name="Normal 7 21 2" xfId="2726"/>
    <cellStyle name="Normal 7 22" xfId="2727"/>
    <cellStyle name="Normal 7 3" xfId="2728"/>
    <cellStyle name="Normal 7 3 2" xfId="2729"/>
    <cellStyle name="Normal 7 3 2 2" xfId="2730"/>
    <cellStyle name="Normal 7 3 2 2 2" xfId="2731"/>
    <cellStyle name="Normal 7 3 2 2 2 2" xfId="2732"/>
    <cellStyle name="Normal 7 3 2 2 3" xfId="2733"/>
    <cellStyle name="Normal 7 3 2 3" xfId="2734"/>
    <cellStyle name="Normal 7 3 2 3 2" xfId="2735"/>
    <cellStyle name="Normal 7 3 2 4" xfId="2736"/>
    <cellStyle name="Normal 7 3 3" xfId="2737"/>
    <cellStyle name="Normal 7 3 3 2" xfId="2738"/>
    <cellStyle name="Normal 7 3 3 2 2" xfId="2739"/>
    <cellStyle name="Normal 7 3 3 3" xfId="2740"/>
    <cellStyle name="Normal 7 3 4" xfId="2741"/>
    <cellStyle name="Normal 7 3 4 2" xfId="2742"/>
    <cellStyle name="Normal 7 3 4 2 2" xfId="2743"/>
    <cellStyle name="Normal 7 3 4 3" xfId="2744"/>
    <cellStyle name="Normal 7 3 5" xfId="2745"/>
    <cellStyle name="Normal 7 3 5 2" xfId="2746"/>
    <cellStyle name="Normal 7 3 5 2 2" xfId="2747"/>
    <cellStyle name="Normal 7 3 5 3" xfId="2748"/>
    <cellStyle name="Normal 7 4" xfId="2749"/>
    <cellStyle name="Normal 7 4 2" xfId="2750"/>
    <cellStyle name="Normal 7 4 2 2" xfId="2751"/>
    <cellStyle name="Normal 7 4 2 2 2" xfId="2752"/>
    <cellStyle name="Normal 7 4 2 2 2 2" xfId="2753"/>
    <cellStyle name="Normal 7 4 2 2 3" xfId="2754"/>
    <cellStyle name="Normal 7 4 2 3" xfId="2755"/>
    <cellStyle name="Normal 7 4 2 3 2" xfId="2756"/>
    <cellStyle name="Normal 7 4 2 4" xfId="2757"/>
    <cellStyle name="Normal 7 4 3" xfId="2758"/>
    <cellStyle name="Normal 7 4 3 2" xfId="2759"/>
    <cellStyle name="Normal 7 4 3 2 2" xfId="2760"/>
    <cellStyle name="Normal 7 4 3 3" xfId="2761"/>
    <cellStyle name="Normal 7 4 4" xfId="2762"/>
    <cellStyle name="Normal 7 4 4 2" xfId="2763"/>
    <cellStyle name="Normal 7 4 4 2 2" xfId="2764"/>
    <cellStyle name="Normal 7 4 4 3" xfId="2765"/>
    <cellStyle name="Normal 7 4 5" xfId="2766"/>
    <cellStyle name="Normal 7 4 5 2" xfId="2767"/>
    <cellStyle name="Normal 7 4 5 2 2" xfId="2768"/>
    <cellStyle name="Normal 7 4 5 3" xfId="2769"/>
    <cellStyle name="Normal 7 4 6" xfId="2770"/>
    <cellStyle name="Normal 7 4 6 2" xfId="2771"/>
    <cellStyle name="Normal 7 4 7" xfId="2772"/>
    <cellStyle name="Normal 7 5" xfId="2773"/>
    <cellStyle name="Normal 7 5 2" xfId="2774"/>
    <cellStyle name="Normal 7 5 2 2" xfId="2775"/>
    <cellStyle name="Normal 7 5 2 2 2" xfId="2776"/>
    <cellStyle name="Normal 7 5 2 3" xfId="2777"/>
    <cellStyle name="Normal 7 5 3" xfId="2778"/>
    <cellStyle name="Normal 7 5 3 2" xfId="2779"/>
    <cellStyle name="Normal 7 5 3 2 2" xfId="2780"/>
    <cellStyle name="Normal 7 5 3 3" xfId="2781"/>
    <cellStyle name="Normal 7 5 4" xfId="2782"/>
    <cellStyle name="Normal 7 5 4 2" xfId="2783"/>
    <cellStyle name="Normal 7 5 4 2 2" xfId="2784"/>
    <cellStyle name="Normal 7 5 4 3" xfId="2785"/>
    <cellStyle name="Normal 7 5 5" xfId="2786"/>
    <cellStyle name="Normal 7 5 5 2" xfId="2787"/>
    <cellStyle name="Normal 7 5 6" xfId="2788"/>
    <cellStyle name="Normal 7 6" xfId="2789"/>
    <cellStyle name="Normal 7 6 2" xfId="2790"/>
    <cellStyle name="Normal 7 6 2 2" xfId="2791"/>
    <cellStyle name="Normal 7 6 2 2 2" xfId="2792"/>
    <cellStyle name="Normal 7 6 2 3" xfId="2793"/>
    <cellStyle name="Normal 7 6 3" xfId="2794"/>
    <cellStyle name="Normal 7 6 3 2" xfId="2795"/>
    <cellStyle name="Normal 7 6 3 2 2" xfId="2796"/>
    <cellStyle name="Normal 7 6 3 3" xfId="2797"/>
    <cellStyle name="Normal 7 6 4" xfId="2798"/>
    <cellStyle name="Normal 7 6 4 2" xfId="2799"/>
    <cellStyle name="Normal 7 6 5" xfId="2800"/>
    <cellStyle name="Normal 7 7" xfId="2"/>
    <cellStyle name="Normal 7 7 2" xfId="2801"/>
    <cellStyle name="Normal 7 7 2 2" xfId="2802"/>
    <cellStyle name="Normal 7 7 2 2 2" xfId="2803"/>
    <cellStyle name="Normal 7 7 2 3" xfId="2804"/>
    <cellStyle name="Normal 7 7 3" xfId="2805"/>
    <cellStyle name="Normal 7 7 3 2" xfId="2806"/>
    <cellStyle name="Normal 7 7 3 2 2" xfId="2807"/>
    <cellStyle name="Normal 7 7 3 3" xfId="2808"/>
    <cellStyle name="Normal 7 7 4" xfId="8"/>
    <cellStyle name="Normal 7 7 4 2" xfId="2809"/>
    <cellStyle name="Normal 7 7 5" xfId="2810"/>
    <cellStyle name="Normal 7 8" xfId="2811"/>
    <cellStyle name="Normal 7 8 2" xfId="2812"/>
    <cellStyle name="Normal 7 8 2 2" xfId="2813"/>
    <cellStyle name="Normal 7 8 2 2 2" xfId="2814"/>
    <cellStyle name="Normal 7 8 2 3" xfId="2815"/>
    <cellStyle name="Normal 7 8 3" xfId="2816"/>
    <cellStyle name="Normal 7 8 3 2" xfId="2817"/>
    <cellStyle name="Normal 7 8 4" xfId="2818"/>
    <cellStyle name="Normal 7 9" xfId="2819"/>
    <cellStyle name="Normal 7 9 2" xfId="2820"/>
    <cellStyle name="Normal 7 9 2 2" xfId="2821"/>
    <cellStyle name="Normal 7 9 2 2 2" xfId="2822"/>
    <cellStyle name="Normal 7 9 2 3" xfId="2823"/>
    <cellStyle name="Normal 7 9 3" xfId="2824"/>
    <cellStyle name="Normal 7 9 3 2" xfId="2825"/>
    <cellStyle name="Normal 7 9 4" xfId="2826"/>
    <cellStyle name="Normal 7_EFE" xfId="2827"/>
    <cellStyle name="Normal 70" xfId="2828"/>
    <cellStyle name="Normal 70 2" xfId="2829"/>
    <cellStyle name="Normal 70 3" xfId="2830"/>
    <cellStyle name="Normal 71" xfId="2831"/>
    <cellStyle name="Normal 71 2" xfId="2832"/>
    <cellStyle name="Normal 71 2 2" xfId="2833"/>
    <cellStyle name="Normal 71 3" xfId="2834"/>
    <cellStyle name="Normal 8" xfId="2835"/>
    <cellStyle name="Normal 8 10" xfId="2836"/>
    <cellStyle name="Normal 8 10 2" xfId="2837"/>
    <cellStyle name="Normal 8 10 2 2" xfId="2838"/>
    <cellStyle name="Normal 8 10 3" xfId="2839"/>
    <cellStyle name="Normal 8 2" xfId="2840"/>
    <cellStyle name="Normal 8 2 2" xfId="2841"/>
    <cellStyle name="Normal 8 2 2 2" xfId="2842"/>
    <cellStyle name="Normal 8 2 2 2 2" xfId="2843"/>
    <cellStyle name="Normal 8 2 2 2 2 2" xfId="2844"/>
    <cellStyle name="Normal 8 2 2 2 3" xfId="2845"/>
    <cellStyle name="Normal 8 2 2 3" xfId="2846"/>
    <cellStyle name="Normal 8 2 2 3 2" xfId="2847"/>
    <cellStyle name="Normal 8 2 2 4" xfId="2848"/>
    <cellStyle name="Normal 8 2 3" xfId="2849"/>
    <cellStyle name="Normal 8 2 3 2" xfId="2850"/>
    <cellStyle name="Normal 8 2 3 2 2" xfId="2851"/>
    <cellStyle name="Normal 8 2 3 3" xfId="2852"/>
    <cellStyle name="Normal 8 2 4" xfId="2853"/>
    <cellStyle name="Normal 8 2 4 2" xfId="2854"/>
    <cellStyle name="Normal 8 2 5" xfId="2855"/>
    <cellStyle name="Normal 8 3" xfId="2856"/>
    <cellStyle name="Normal 8 3 2" xfId="2857"/>
    <cellStyle name="Normal 8 3 2 2" xfId="2858"/>
    <cellStyle name="Normal 8 3 2 2 2" xfId="2859"/>
    <cellStyle name="Normal 8 3 2 2 2 2" xfId="2860"/>
    <cellStyle name="Normal 8 3 2 2 3" xfId="2861"/>
    <cellStyle name="Normal 8 3 2 3" xfId="2862"/>
    <cellStyle name="Normal 8 3 2 3 2" xfId="2863"/>
    <cellStyle name="Normal 8 3 2 4" xfId="2864"/>
    <cellStyle name="Normal 8 3 3" xfId="2865"/>
    <cellStyle name="Normal 8 3 3 2" xfId="2866"/>
    <cellStyle name="Normal 8 3 3 2 2" xfId="2867"/>
    <cellStyle name="Normal 8 3 3 3" xfId="2868"/>
    <cellStyle name="Normal 8 3 4" xfId="2869"/>
    <cellStyle name="Normal 8 3 4 2" xfId="2870"/>
    <cellStyle name="Normal 8 3 5" xfId="2871"/>
    <cellStyle name="Normal 8 4" xfId="2872"/>
    <cellStyle name="Normal 8 4 2" xfId="2873"/>
    <cellStyle name="Normal 8 4 2 2" xfId="2874"/>
    <cellStyle name="Normal 8 4 2 2 2" xfId="2875"/>
    <cellStyle name="Normal 8 4 2 2 2 2" xfId="2876"/>
    <cellStyle name="Normal 8 4 2 2 3" xfId="2877"/>
    <cellStyle name="Normal 8 4 2 3" xfId="2878"/>
    <cellStyle name="Normal 8 4 2 3 2" xfId="2879"/>
    <cellStyle name="Normal 8 4 2 4" xfId="2880"/>
    <cellStyle name="Normal 8 4 3" xfId="2881"/>
    <cellStyle name="Normal 8 4 3 2" xfId="2882"/>
    <cellStyle name="Normal 8 4 3 2 2" xfId="2883"/>
    <cellStyle name="Normal 8 4 3 3" xfId="2884"/>
    <cellStyle name="Normal 8 4 4" xfId="2885"/>
    <cellStyle name="Normal 8 4 4 2" xfId="2886"/>
    <cellStyle name="Normal 8 4 5" xfId="2887"/>
    <cellStyle name="Normal 8 5" xfId="2888"/>
    <cellStyle name="Normal 8 5 2" xfId="2889"/>
    <cellStyle name="Normal 8 5 2 2" xfId="2890"/>
    <cellStyle name="Normal 8 5 2 2 2" xfId="2891"/>
    <cellStyle name="Normal 8 5 2 2 2 2" xfId="2892"/>
    <cellStyle name="Normal 8 5 2 2 3" xfId="2893"/>
    <cellStyle name="Normal 8 5 2 3" xfId="2894"/>
    <cellStyle name="Normal 8 5 2 3 2" xfId="2895"/>
    <cellStyle name="Normal 8 5 2 4" xfId="2896"/>
    <cellStyle name="Normal 8 5 3" xfId="2897"/>
    <cellStyle name="Normal 8 5 3 2" xfId="2898"/>
    <cellStyle name="Normal 8 5 3 2 2" xfId="2899"/>
    <cellStyle name="Normal 8 5 3 3" xfId="2900"/>
    <cellStyle name="Normal 8 5 4" xfId="2901"/>
    <cellStyle name="Normal 8 5 4 2" xfId="2902"/>
    <cellStyle name="Normal 8 5 5" xfId="2903"/>
    <cellStyle name="Normal 8 6" xfId="2904"/>
    <cellStyle name="Normal 8 6 2" xfId="2905"/>
    <cellStyle name="Normal 8 6 2 2" xfId="2906"/>
    <cellStyle name="Normal 8 6 2 2 2" xfId="2907"/>
    <cellStyle name="Normal 8 6 2 3" xfId="2908"/>
    <cellStyle name="Normal 8 6 3" xfId="2909"/>
    <cellStyle name="Normal 8 6 3 2" xfId="2910"/>
    <cellStyle name="Normal 8 6 4" xfId="2911"/>
    <cellStyle name="Normal 8 7" xfId="2912"/>
    <cellStyle name="Normal 8 7 2" xfId="2913"/>
    <cellStyle name="Normal 8 7 2 2" xfId="2914"/>
    <cellStyle name="Normal 8 7 3" xfId="2915"/>
    <cellStyle name="Normal 8 8" xfId="2916"/>
    <cellStyle name="Normal 8 8 2" xfId="2917"/>
    <cellStyle name="Normal 8 8 2 2" xfId="2918"/>
    <cellStyle name="Normal 8 8 3" xfId="2919"/>
    <cellStyle name="Normal 8 9" xfId="2920"/>
    <cellStyle name="Normal 8 9 2" xfId="2921"/>
    <cellStyle name="Normal 8 9 2 2" xfId="2922"/>
    <cellStyle name="Normal 8 9 3" xfId="2923"/>
    <cellStyle name="Normal 9" xfId="2924"/>
    <cellStyle name="Normal 9 10" xfId="2925"/>
    <cellStyle name="Normal 9 10 2" xfId="2926"/>
    <cellStyle name="Normal 9 11" xfId="2927"/>
    <cellStyle name="Normal 9 2" xfId="2928"/>
    <cellStyle name="Normal 9 2 2" xfId="2929"/>
    <cellStyle name="Normal 9 2 2 2" xfId="2930"/>
    <cellStyle name="Normal 9 2 2 2 2" xfId="2931"/>
    <cellStyle name="Normal 9 2 2 2 2 2" xfId="2932"/>
    <cellStyle name="Normal 9 2 2 2 3" xfId="2933"/>
    <cellStyle name="Normal 9 2 2 3" xfId="2934"/>
    <cellStyle name="Normal 9 2 2 3 2" xfId="2935"/>
    <cellStyle name="Normal 9 2 2 4" xfId="2936"/>
    <cellStyle name="Normal 9 2 3" xfId="2937"/>
    <cellStyle name="Normal 9 2 3 2" xfId="2938"/>
    <cellStyle name="Normal 9 2 3 2 2" xfId="2939"/>
    <cellStyle name="Normal 9 2 3 3" xfId="2940"/>
    <cellStyle name="Normal 9 2 4" xfId="2941"/>
    <cellStyle name="Normal 9 3" xfId="2942"/>
    <cellStyle name="Normal 9 3 2" xfId="2943"/>
    <cellStyle name="Normal 9 3 2 2" xfId="2944"/>
    <cellStyle name="Normal 9 3 2 2 2" xfId="2945"/>
    <cellStyle name="Normal 9 3 2 2 2 2" xfId="2946"/>
    <cellStyle name="Normal 9 3 2 2 3" xfId="2947"/>
    <cellStyle name="Normal 9 3 2 3" xfId="2948"/>
    <cellStyle name="Normal 9 3 2 3 2" xfId="2949"/>
    <cellStyle name="Normal 9 3 2 4" xfId="2950"/>
    <cellStyle name="Normal 9 3 3" xfId="2951"/>
    <cellStyle name="Normal 9 3 3 2" xfId="2952"/>
    <cellStyle name="Normal 9 3 3 2 2" xfId="2953"/>
    <cellStyle name="Normal 9 3 3 3" xfId="2954"/>
    <cellStyle name="Normal 9 3 4" xfId="2955"/>
    <cellStyle name="Normal 9 3 5" xfId="2956"/>
    <cellStyle name="Normal 9 3 5 2" xfId="2957"/>
    <cellStyle name="Normal 9 3 6" xfId="2958"/>
    <cellStyle name="Normal 9 4" xfId="2959"/>
    <cellStyle name="Normal 9 4 2" xfId="2960"/>
    <cellStyle name="Normal 9 4 2 2" xfId="2961"/>
    <cellStyle name="Normal 9 4 2 2 2" xfId="2962"/>
    <cellStyle name="Normal 9 4 2 2 2 2" xfId="2963"/>
    <cellStyle name="Normal 9 4 2 2 3" xfId="2964"/>
    <cellStyle name="Normal 9 4 2 3" xfId="2965"/>
    <cellStyle name="Normal 9 4 2 3 2" xfId="2966"/>
    <cellStyle name="Normal 9 4 2 4" xfId="2967"/>
    <cellStyle name="Normal 9 4 3" xfId="2968"/>
    <cellStyle name="Normal 9 4 3 2" xfId="2969"/>
    <cellStyle name="Normal 9 4 3 2 2" xfId="2970"/>
    <cellStyle name="Normal 9 4 3 3" xfId="2971"/>
    <cellStyle name="Normal 9 4 4" xfId="2972"/>
    <cellStyle name="Normal 9 4 4 2" xfId="2973"/>
    <cellStyle name="Normal 9 4 5" xfId="2974"/>
    <cellStyle name="Normal 9 5" xfId="2975"/>
    <cellStyle name="Normal 9 5 2" xfId="2976"/>
    <cellStyle name="Normal 9 5 2 2" xfId="2977"/>
    <cellStyle name="Normal 9 5 2 2 2" xfId="2978"/>
    <cellStyle name="Normal 9 5 2 3" xfId="2979"/>
    <cellStyle name="Normal 9 5 3" xfId="2980"/>
    <cellStyle name="Normal 9 5 3 2" xfId="2981"/>
    <cellStyle name="Normal 9 5 4" xfId="2982"/>
    <cellStyle name="Normal 9 6" xfId="2983"/>
    <cellStyle name="Normal 9 6 2" xfId="2984"/>
    <cellStyle name="Normal 9 6 2 2" xfId="2985"/>
    <cellStyle name="Normal 9 6 3" xfId="2986"/>
    <cellStyle name="Normal 9 7" xfId="2987"/>
    <cellStyle name="Normal 9 7 2" xfId="2988"/>
    <cellStyle name="Normal 9 7 2 2" xfId="2989"/>
    <cellStyle name="Normal 9 7 3" xfId="2990"/>
    <cellStyle name="Normal 9 8" xfId="2991"/>
    <cellStyle name="Normal 9 8 2" xfId="2992"/>
    <cellStyle name="Normal 9 8 2 2" xfId="2993"/>
    <cellStyle name="Normal 9 8 3" xfId="2994"/>
    <cellStyle name="Normal 9 9" xfId="2995"/>
    <cellStyle name="Normal 9 9 2" xfId="2996"/>
    <cellStyle name="Normal 9 9 2 2" xfId="2997"/>
    <cellStyle name="Normal 9 9 3" xfId="2998"/>
    <cellStyle name="Notas 10" xfId="2999"/>
    <cellStyle name="Notas 10 2" xfId="3000"/>
    <cellStyle name="Notas 10 2 2" xfId="3001"/>
    <cellStyle name="Notas 10 2 2 2" xfId="3002"/>
    <cellStyle name="Notas 10 2 2 2 2" xfId="3003"/>
    <cellStyle name="Notas 10 2 2 3" xfId="3004"/>
    <cellStyle name="Notas 10 2 3" xfId="3005"/>
    <cellStyle name="Notas 10 2 3 2" xfId="3006"/>
    <cellStyle name="Notas 10 2 4" xfId="3007"/>
    <cellStyle name="Notas 10 3" xfId="3008"/>
    <cellStyle name="Notas 10 3 2" xfId="3009"/>
    <cellStyle name="Notas 10 3 2 2" xfId="3010"/>
    <cellStyle name="Notas 10 3 2 2 2" xfId="3011"/>
    <cellStyle name="Notas 10 3 2 3" xfId="3012"/>
    <cellStyle name="Notas 10 3 3" xfId="3013"/>
    <cellStyle name="Notas 10 3 3 2" xfId="3014"/>
    <cellStyle name="Notas 10 3 4" xfId="3015"/>
    <cellStyle name="Notas 10 4" xfId="3016"/>
    <cellStyle name="Notas 10 4 2" xfId="3017"/>
    <cellStyle name="Notas 10 4 2 2" xfId="3018"/>
    <cellStyle name="Notas 10 4 3" xfId="3019"/>
    <cellStyle name="Notas 10 5" xfId="3020"/>
    <cellStyle name="Notas 10 5 2" xfId="3021"/>
    <cellStyle name="Notas 10 6" xfId="3022"/>
    <cellStyle name="Notas 11" xfId="3023"/>
    <cellStyle name="Notas 11 2" xfId="3024"/>
    <cellStyle name="Notas 11 2 2" xfId="3025"/>
    <cellStyle name="Notas 11 2 2 2" xfId="3026"/>
    <cellStyle name="Notas 11 2 2 2 2" xfId="3027"/>
    <cellStyle name="Notas 11 2 2 3" xfId="3028"/>
    <cellStyle name="Notas 11 2 3" xfId="3029"/>
    <cellStyle name="Notas 11 2 3 2" xfId="3030"/>
    <cellStyle name="Notas 11 2 4" xfId="3031"/>
    <cellStyle name="Notas 11 3" xfId="3032"/>
    <cellStyle name="Notas 11 3 2" xfId="3033"/>
    <cellStyle name="Notas 11 3 2 2" xfId="3034"/>
    <cellStyle name="Notas 11 3 2 2 2" xfId="3035"/>
    <cellStyle name="Notas 11 3 2 3" xfId="3036"/>
    <cellStyle name="Notas 11 3 3" xfId="3037"/>
    <cellStyle name="Notas 11 3 3 2" xfId="3038"/>
    <cellStyle name="Notas 11 3 4" xfId="3039"/>
    <cellStyle name="Notas 11 4" xfId="3040"/>
    <cellStyle name="Notas 11 4 2" xfId="3041"/>
    <cellStyle name="Notas 11 4 2 2" xfId="3042"/>
    <cellStyle name="Notas 11 4 3" xfId="3043"/>
    <cellStyle name="Notas 11 5" xfId="3044"/>
    <cellStyle name="Notas 11 5 2" xfId="3045"/>
    <cellStyle name="Notas 11 6" xfId="3046"/>
    <cellStyle name="Notas 12" xfId="3047"/>
    <cellStyle name="Notas 12 2" xfId="3048"/>
    <cellStyle name="Notas 12 2 2" xfId="3049"/>
    <cellStyle name="Notas 12 2 2 2" xfId="3050"/>
    <cellStyle name="Notas 12 2 2 2 2" xfId="3051"/>
    <cellStyle name="Notas 12 2 2 3" xfId="3052"/>
    <cellStyle name="Notas 12 2 3" xfId="3053"/>
    <cellStyle name="Notas 12 2 3 2" xfId="3054"/>
    <cellStyle name="Notas 12 2 4" xfId="3055"/>
    <cellStyle name="Notas 12 3" xfId="3056"/>
    <cellStyle name="Notas 12 3 2" xfId="3057"/>
    <cellStyle name="Notas 12 3 2 2" xfId="3058"/>
    <cellStyle name="Notas 12 3 2 2 2" xfId="3059"/>
    <cellStyle name="Notas 12 3 2 3" xfId="3060"/>
    <cellStyle name="Notas 12 3 3" xfId="3061"/>
    <cellStyle name="Notas 12 3 3 2" xfId="3062"/>
    <cellStyle name="Notas 12 3 4" xfId="3063"/>
    <cellStyle name="Notas 12 4" xfId="3064"/>
    <cellStyle name="Notas 12 4 2" xfId="3065"/>
    <cellStyle name="Notas 12 4 2 2" xfId="3066"/>
    <cellStyle name="Notas 12 4 3" xfId="3067"/>
    <cellStyle name="Notas 12 5" xfId="3068"/>
    <cellStyle name="Notas 12 5 2" xfId="3069"/>
    <cellStyle name="Notas 12 6" xfId="3070"/>
    <cellStyle name="Notas 13" xfId="3071"/>
    <cellStyle name="Notas 14" xfId="3072"/>
    <cellStyle name="Notas 2" xfId="3073"/>
    <cellStyle name="Notas 2 2" xfId="3074"/>
    <cellStyle name="Notas 2 2 2" xfId="3075"/>
    <cellStyle name="Notas 2 2 2 2" xfId="3076"/>
    <cellStyle name="Notas 2 2 2 2 2" xfId="3077"/>
    <cellStyle name="Notas 2 2 2 2 2 2" xfId="3078"/>
    <cellStyle name="Notas 2 2 2 2 3" xfId="3079"/>
    <cellStyle name="Notas 2 2 2 3" xfId="3080"/>
    <cellStyle name="Notas 2 2 2 3 2" xfId="3081"/>
    <cellStyle name="Notas 2 2 2 4" xfId="3082"/>
    <cellStyle name="Notas 2 2 3" xfId="3083"/>
    <cellStyle name="Notas 2 2 3 2" xfId="3084"/>
    <cellStyle name="Notas 2 2 3 2 2" xfId="3085"/>
    <cellStyle name="Notas 2 2 3 3" xfId="3086"/>
    <cellStyle name="Notas 2 2 4" xfId="3087"/>
    <cellStyle name="Notas 2 2 4 2" xfId="3088"/>
    <cellStyle name="Notas 2 2 5" xfId="3089"/>
    <cellStyle name="Notas 2 3" xfId="3090"/>
    <cellStyle name="Notas 2 3 2" xfId="3091"/>
    <cellStyle name="Notas 2 3 2 2" xfId="3092"/>
    <cellStyle name="Notas 2 3 2 2 2" xfId="3093"/>
    <cellStyle name="Notas 2 3 2 3" xfId="3094"/>
    <cellStyle name="Notas 2 3 3" xfId="3095"/>
    <cellStyle name="Notas 2 3 3 2" xfId="3096"/>
    <cellStyle name="Notas 2 3 4" xfId="3097"/>
    <cellStyle name="Notas 2 4" xfId="3098"/>
    <cellStyle name="Notas 2 4 2" xfId="3099"/>
    <cellStyle name="Notas 2 4 2 2" xfId="3100"/>
    <cellStyle name="Notas 2 4 2 2 2" xfId="3101"/>
    <cellStyle name="Notas 2 4 2 3" xfId="3102"/>
    <cellStyle name="Notas 2 4 3" xfId="3103"/>
    <cellStyle name="Notas 2 4 3 2" xfId="3104"/>
    <cellStyle name="Notas 2 4 4" xfId="3105"/>
    <cellStyle name="Notas 2 5" xfId="3106"/>
    <cellStyle name="Notas 2 5 2" xfId="3107"/>
    <cellStyle name="Notas 2 5 2 2" xfId="3108"/>
    <cellStyle name="Notas 2 5 3" xfId="3109"/>
    <cellStyle name="Notas 2 6" xfId="3110"/>
    <cellStyle name="Notas 2 6 2" xfId="3111"/>
    <cellStyle name="Notas 2 6 2 2" xfId="3112"/>
    <cellStyle name="Notas 2 6 3" xfId="3113"/>
    <cellStyle name="Notas 2 7" xfId="3114"/>
    <cellStyle name="Notas 2 7 2" xfId="3115"/>
    <cellStyle name="Notas 2 7 2 2" xfId="3116"/>
    <cellStyle name="Notas 2 7 3" xfId="3117"/>
    <cellStyle name="Notas 2 8" xfId="3118"/>
    <cellStyle name="Notas 2 8 2" xfId="3119"/>
    <cellStyle name="Notas 2 9" xfId="3120"/>
    <cellStyle name="Notas 3" xfId="3121"/>
    <cellStyle name="Notas 3 2" xfId="3122"/>
    <cellStyle name="Notas 3 2 2" xfId="3123"/>
    <cellStyle name="Notas 3 2 2 2" xfId="3124"/>
    <cellStyle name="Notas 3 2 2 2 2" xfId="3125"/>
    <cellStyle name="Notas 3 2 2 3" xfId="3126"/>
    <cellStyle name="Notas 3 2 3" xfId="3127"/>
    <cellStyle name="Notas 3 2 3 2" xfId="3128"/>
    <cellStyle name="Notas 3 2 4" xfId="3129"/>
    <cellStyle name="Notas 3 3" xfId="3130"/>
    <cellStyle name="Notas 3 3 2" xfId="3131"/>
    <cellStyle name="Notas 3 3 2 2" xfId="3132"/>
    <cellStyle name="Notas 3 3 2 2 2" xfId="3133"/>
    <cellStyle name="Notas 3 3 2 3" xfId="3134"/>
    <cellStyle name="Notas 3 3 3" xfId="3135"/>
    <cellStyle name="Notas 3 3 3 2" xfId="3136"/>
    <cellStyle name="Notas 3 3 4" xfId="3137"/>
    <cellStyle name="Notas 3 4" xfId="3138"/>
    <cellStyle name="Notas 3 4 2" xfId="3139"/>
    <cellStyle name="Notas 3 4 2 2" xfId="3140"/>
    <cellStyle name="Notas 3 4 3" xfId="3141"/>
    <cellStyle name="Notas 3 5" xfId="3142"/>
    <cellStyle name="Notas 3 5 2" xfId="3143"/>
    <cellStyle name="Notas 3 6" xfId="3144"/>
    <cellStyle name="Notas 4" xfId="3145"/>
    <cellStyle name="Notas 4 2" xfId="3146"/>
    <cellStyle name="Notas 4 2 2" xfId="3147"/>
    <cellStyle name="Notas 4 2 2 2" xfId="3148"/>
    <cellStyle name="Notas 4 2 2 2 2" xfId="3149"/>
    <cellStyle name="Notas 4 2 2 3" xfId="3150"/>
    <cellStyle name="Notas 4 2 3" xfId="3151"/>
    <cellStyle name="Notas 4 2 3 2" xfId="3152"/>
    <cellStyle name="Notas 4 2 4" xfId="3153"/>
    <cellStyle name="Notas 4 3" xfId="3154"/>
    <cellStyle name="Notas 4 3 2" xfId="3155"/>
    <cellStyle name="Notas 4 3 2 2" xfId="3156"/>
    <cellStyle name="Notas 4 3 2 2 2" xfId="3157"/>
    <cellStyle name="Notas 4 3 2 3" xfId="3158"/>
    <cellStyle name="Notas 4 3 3" xfId="3159"/>
    <cellStyle name="Notas 4 3 3 2" xfId="3160"/>
    <cellStyle name="Notas 4 3 4" xfId="3161"/>
    <cellStyle name="Notas 4 4" xfId="3162"/>
    <cellStyle name="Notas 4 4 2" xfId="3163"/>
    <cellStyle name="Notas 4 4 2 2" xfId="3164"/>
    <cellStyle name="Notas 4 4 3" xfId="3165"/>
    <cellStyle name="Notas 4 5" xfId="3166"/>
    <cellStyle name="Notas 4 5 2" xfId="3167"/>
    <cellStyle name="Notas 4 6" xfId="3168"/>
    <cellStyle name="Notas 5" xfId="3169"/>
    <cellStyle name="Notas 5 2" xfId="3170"/>
    <cellStyle name="Notas 5 2 2" xfId="3171"/>
    <cellStyle name="Notas 5 2 2 2" xfId="3172"/>
    <cellStyle name="Notas 5 2 2 2 2" xfId="3173"/>
    <cellStyle name="Notas 5 2 2 3" xfId="3174"/>
    <cellStyle name="Notas 5 2 3" xfId="3175"/>
    <cellStyle name="Notas 5 2 3 2" xfId="3176"/>
    <cellStyle name="Notas 5 2 4" xfId="3177"/>
    <cellStyle name="Notas 5 3" xfId="3178"/>
    <cellStyle name="Notas 5 3 2" xfId="3179"/>
    <cellStyle name="Notas 5 3 2 2" xfId="3180"/>
    <cellStyle name="Notas 5 3 2 2 2" xfId="3181"/>
    <cellStyle name="Notas 5 3 2 3" xfId="3182"/>
    <cellStyle name="Notas 5 3 3" xfId="3183"/>
    <cellStyle name="Notas 5 3 3 2" xfId="3184"/>
    <cellStyle name="Notas 5 3 4" xfId="3185"/>
    <cellStyle name="Notas 5 4" xfId="3186"/>
    <cellStyle name="Notas 5 4 2" xfId="3187"/>
    <cellStyle name="Notas 5 4 2 2" xfId="3188"/>
    <cellStyle name="Notas 5 4 3" xfId="3189"/>
    <cellStyle name="Notas 5 5" xfId="3190"/>
    <cellStyle name="Notas 5 5 2" xfId="3191"/>
    <cellStyle name="Notas 5 6" xfId="3192"/>
    <cellStyle name="Notas 6" xfId="3193"/>
    <cellStyle name="Notas 6 2" xfId="3194"/>
    <cellStyle name="Notas 6 2 2" xfId="3195"/>
    <cellStyle name="Notas 6 2 2 2" xfId="3196"/>
    <cellStyle name="Notas 6 2 2 2 2" xfId="3197"/>
    <cellStyle name="Notas 6 2 2 3" xfId="3198"/>
    <cellStyle name="Notas 6 2 3" xfId="3199"/>
    <cellStyle name="Notas 6 2 3 2" xfId="3200"/>
    <cellStyle name="Notas 6 2 4" xfId="3201"/>
    <cellStyle name="Notas 6 3" xfId="3202"/>
    <cellStyle name="Notas 6 3 2" xfId="3203"/>
    <cellStyle name="Notas 6 3 2 2" xfId="3204"/>
    <cellStyle name="Notas 6 3 2 2 2" xfId="3205"/>
    <cellStyle name="Notas 6 3 2 3" xfId="3206"/>
    <cellStyle name="Notas 6 3 3" xfId="3207"/>
    <cellStyle name="Notas 6 3 3 2" xfId="3208"/>
    <cellStyle name="Notas 6 3 4" xfId="3209"/>
    <cellStyle name="Notas 6 4" xfId="3210"/>
    <cellStyle name="Notas 6 4 2" xfId="3211"/>
    <cellStyle name="Notas 6 4 2 2" xfId="3212"/>
    <cellStyle name="Notas 6 4 3" xfId="3213"/>
    <cellStyle name="Notas 6 5" xfId="3214"/>
    <cellStyle name="Notas 6 5 2" xfId="3215"/>
    <cellStyle name="Notas 6 6" xfId="3216"/>
    <cellStyle name="Notas 7" xfId="3217"/>
    <cellStyle name="Notas 7 2" xfId="3218"/>
    <cellStyle name="Notas 7 2 2" xfId="3219"/>
    <cellStyle name="Notas 7 2 2 2" xfId="3220"/>
    <cellStyle name="Notas 7 2 2 2 2" xfId="3221"/>
    <cellStyle name="Notas 7 2 2 3" xfId="3222"/>
    <cellStyle name="Notas 7 2 3" xfId="3223"/>
    <cellStyle name="Notas 7 2 3 2" xfId="3224"/>
    <cellStyle name="Notas 7 2 4" xfId="3225"/>
    <cellStyle name="Notas 7 3" xfId="3226"/>
    <cellStyle name="Notas 7 3 2" xfId="3227"/>
    <cellStyle name="Notas 7 3 2 2" xfId="3228"/>
    <cellStyle name="Notas 7 3 2 2 2" xfId="3229"/>
    <cellStyle name="Notas 7 3 2 3" xfId="3230"/>
    <cellStyle name="Notas 7 3 3" xfId="3231"/>
    <cellStyle name="Notas 7 3 3 2" xfId="3232"/>
    <cellStyle name="Notas 7 3 4" xfId="3233"/>
    <cellStyle name="Notas 7 4" xfId="3234"/>
    <cellStyle name="Notas 7 4 2" xfId="3235"/>
    <cellStyle name="Notas 7 4 2 2" xfId="3236"/>
    <cellStyle name="Notas 7 4 3" xfId="3237"/>
    <cellStyle name="Notas 7 5" xfId="3238"/>
    <cellStyle name="Notas 7 5 2" xfId="3239"/>
    <cellStyle name="Notas 7 6" xfId="3240"/>
    <cellStyle name="Notas 8" xfId="3241"/>
    <cellStyle name="Notas 8 2" xfId="3242"/>
    <cellStyle name="Notas 8 2 2" xfId="3243"/>
    <cellStyle name="Notas 8 2 2 2" xfId="3244"/>
    <cellStyle name="Notas 8 2 2 2 2" xfId="3245"/>
    <cellStyle name="Notas 8 2 2 3" xfId="3246"/>
    <cellStyle name="Notas 8 2 3" xfId="3247"/>
    <cellStyle name="Notas 8 2 3 2" xfId="3248"/>
    <cellStyle name="Notas 8 2 4" xfId="3249"/>
    <cellStyle name="Notas 8 3" xfId="3250"/>
    <cellStyle name="Notas 8 3 2" xfId="3251"/>
    <cellStyle name="Notas 8 3 2 2" xfId="3252"/>
    <cellStyle name="Notas 8 3 2 2 2" xfId="3253"/>
    <cellStyle name="Notas 8 3 2 3" xfId="3254"/>
    <cellStyle name="Notas 8 3 3" xfId="3255"/>
    <cellStyle name="Notas 8 3 3 2" xfId="3256"/>
    <cellStyle name="Notas 8 3 4" xfId="3257"/>
    <cellStyle name="Notas 8 4" xfId="3258"/>
    <cellStyle name="Notas 8 4 2" xfId="3259"/>
    <cellStyle name="Notas 8 4 2 2" xfId="3260"/>
    <cellStyle name="Notas 8 4 3" xfId="3261"/>
    <cellStyle name="Notas 8 5" xfId="3262"/>
    <cellStyle name="Notas 8 5 2" xfId="3263"/>
    <cellStyle name="Notas 8 6" xfId="3264"/>
    <cellStyle name="Notas 9" xfId="3265"/>
    <cellStyle name="Notas 9 2" xfId="3266"/>
    <cellStyle name="Notas 9 2 2" xfId="3267"/>
    <cellStyle name="Notas 9 2 2 2" xfId="3268"/>
    <cellStyle name="Notas 9 2 2 2 2" xfId="3269"/>
    <cellStyle name="Notas 9 2 2 3" xfId="3270"/>
    <cellStyle name="Notas 9 2 3" xfId="3271"/>
    <cellStyle name="Notas 9 2 3 2" xfId="3272"/>
    <cellStyle name="Notas 9 2 4" xfId="3273"/>
    <cellStyle name="Notas 9 3" xfId="3274"/>
    <cellStyle name="Notas 9 3 2" xfId="3275"/>
    <cellStyle name="Notas 9 3 2 2" xfId="3276"/>
    <cellStyle name="Notas 9 3 2 2 2" xfId="3277"/>
    <cellStyle name="Notas 9 3 2 3" xfId="3278"/>
    <cellStyle name="Notas 9 3 3" xfId="3279"/>
    <cellStyle name="Notas 9 3 3 2" xfId="3280"/>
    <cellStyle name="Notas 9 3 4" xfId="3281"/>
    <cellStyle name="Notas 9 4" xfId="3282"/>
    <cellStyle name="Notas 9 4 2" xfId="3283"/>
    <cellStyle name="Notas 9 4 2 2" xfId="3284"/>
    <cellStyle name="Notas 9 4 3" xfId="3285"/>
    <cellStyle name="Notas 9 5" xfId="3286"/>
    <cellStyle name="Notas 9 5 2" xfId="3287"/>
    <cellStyle name="Notas 9 6" xfId="3288"/>
    <cellStyle name="Porcentaje 2" xfId="3289"/>
    <cellStyle name="Porcentaje 2 2" xfId="3290"/>
    <cellStyle name="Porcentaje 2 2 2" xfId="3291"/>
    <cellStyle name="Porcentaje 2 2 2 2" xfId="3292"/>
    <cellStyle name="Porcentaje 2 2 3" xfId="3293"/>
    <cellStyle name="Porcentaje 2 3" xfId="3294"/>
    <cellStyle name="Porcentaje 2 3 2" xfId="3295"/>
    <cellStyle name="Porcentaje 2 3 2 2" xfId="3296"/>
    <cellStyle name="Porcentaje 2 3 3" xfId="3297"/>
    <cellStyle name="Porcentaje 2 4" xfId="3298"/>
    <cellStyle name="Porcentaje 2 4 2" xfId="3299"/>
    <cellStyle name="Porcentaje 2 4 2 2" xfId="3300"/>
    <cellStyle name="Porcentaje 2 4 3" xfId="3301"/>
    <cellStyle name="Porcentual 2" xfId="3302"/>
    <cellStyle name="Porcentual 2 10" xfId="3303"/>
    <cellStyle name="Porcentual 2 2" xfId="3304"/>
    <cellStyle name="Porcentual 2 2 2" xfId="3305"/>
    <cellStyle name="Porcentual 2 2 2 2" xfId="3306"/>
    <cellStyle name="Porcentual 2 2 2 3" xfId="3307"/>
    <cellStyle name="Porcentual 2 2 3" xfId="3308"/>
    <cellStyle name="Porcentual 2 2 4" xfId="3309"/>
    <cellStyle name="Porcentual 2 3" xfId="3310"/>
    <cellStyle name="Porcentual 2 4" xfId="3311"/>
    <cellStyle name="Porcentual 2 5" xfId="3312"/>
    <cellStyle name="Porcentual 2 6" xfId="3313"/>
    <cellStyle name="Porcentual 2 6 2" xfId="3314"/>
    <cellStyle name="Porcentual 2 6 3" xfId="3315"/>
    <cellStyle name="Porcentual 2 7" xfId="3316"/>
    <cellStyle name="Porcentual 2 8" xfId="3317"/>
    <cellStyle name="Porcentual 2 9" xfId="3318"/>
    <cellStyle name="Porcentual 3" xfId="3319"/>
    <cellStyle name="Porcentual 3 2" xfId="3320"/>
    <cellStyle name="Porcentual 3 2 2" xfId="3321"/>
    <cellStyle name="Porcentual 3 2 2 2" xfId="3322"/>
    <cellStyle name="Porcentual 3 2 3" xfId="3323"/>
    <cellStyle name="Porcentual 3 3" xfId="3324"/>
    <cellStyle name="Porcentual 3 3 2" xfId="3325"/>
    <cellStyle name="Porcentual 3 4" xfId="3326"/>
    <cellStyle name="Porcentual 4" xfId="3327"/>
    <cellStyle name="Porcentual 4 2" xfId="3328"/>
    <cellStyle name="Porcentual 4 2 2" xfId="3329"/>
    <cellStyle name="Porcentual 4 3" xfId="3330"/>
    <cellStyle name="Salida 2" xfId="3331"/>
    <cellStyle name="SAPBEXaggData" xfId="3332"/>
    <cellStyle name="SAPBEXaggData 2" xfId="3333"/>
    <cellStyle name="SAPBEXaggData 3" xfId="3334"/>
    <cellStyle name="SAPBEXaggDataEmph" xfId="3335"/>
    <cellStyle name="SAPBEXaggDataEmph 2" xfId="3336"/>
    <cellStyle name="SAPBEXaggDataEmph 3" xfId="3337"/>
    <cellStyle name="SAPBEXaggItem" xfId="3338"/>
    <cellStyle name="SAPBEXaggItem 2" xfId="3339"/>
    <cellStyle name="SAPBEXaggItem 3" xfId="3340"/>
    <cellStyle name="SAPBEXaggItemX" xfId="3341"/>
    <cellStyle name="SAPBEXchaText" xfId="3342"/>
    <cellStyle name="SAPBEXchaText 2" xfId="3343"/>
    <cellStyle name="SAPBEXchaText 3" xfId="3344"/>
    <cellStyle name="SAPBEXexcBad7" xfId="3345"/>
    <cellStyle name="SAPBEXexcBad7 2" xfId="3346"/>
    <cellStyle name="SAPBEXexcBad7 3" xfId="3347"/>
    <cellStyle name="SAPBEXexcBad8" xfId="3348"/>
    <cellStyle name="SAPBEXexcBad8 2" xfId="3349"/>
    <cellStyle name="SAPBEXexcBad8 3" xfId="3350"/>
    <cellStyle name="SAPBEXexcBad9" xfId="3351"/>
    <cellStyle name="SAPBEXexcBad9 2" xfId="3352"/>
    <cellStyle name="SAPBEXexcBad9 3" xfId="3353"/>
    <cellStyle name="SAPBEXexcCritical4" xfId="3354"/>
    <cellStyle name="SAPBEXexcCritical4 2" xfId="3355"/>
    <cellStyle name="SAPBEXexcCritical4 3" xfId="3356"/>
    <cellStyle name="SAPBEXexcCritical5" xfId="3357"/>
    <cellStyle name="SAPBEXexcCritical5 2" xfId="3358"/>
    <cellStyle name="SAPBEXexcCritical5 3" xfId="3359"/>
    <cellStyle name="SAPBEXexcCritical6" xfId="3360"/>
    <cellStyle name="SAPBEXexcCritical6 2" xfId="3361"/>
    <cellStyle name="SAPBEXexcCritical6 3" xfId="3362"/>
    <cellStyle name="SAPBEXexcGood1" xfId="3363"/>
    <cellStyle name="SAPBEXexcGood1 2" xfId="3364"/>
    <cellStyle name="SAPBEXexcGood1 3" xfId="3365"/>
    <cellStyle name="SAPBEXexcGood2" xfId="3366"/>
    <cellStyle name="SAPBEXexcGood2 2" xfId="3367"/>
    <cellStyle name="SAPBEXexcGood2 3" xfId="3368"/>
    <cellStyle name="SAPBEXexcGood3" xfId="3369"/>
    <cellStyle name="SAPBEXexcGood3 2" xfId="3370"/>
    <cellStyle name="SAPBEXexcGood3 3" xfId="3371"/>
    <cellStyle name="SAPBEXfilterDrill" xfId="3372"/>
    <cellStyle name="SAPBEXfilterDrill 2" xfId="3373"/>
    <cellStyle name="SAPBEXfilterDrill 3" xfId="3374"/>
    <cellStyle name="SAPBEXfilterItem" xfId="3375"/>
    <cellStyle name="SAPBEXfilterItem 2" xfId="3376"/>
    <cellStyle name="SAPBEXfilterItem 3" xfId="3377"/>
    <cellStyle name="SAPBEXfilterText" xfId="3378"/>
    <cellStyle name="SAPBEXfilterText 2" xfId="3379"/>
    <cellStyle name="SAPBEXfilterText 3" xfId="3380"/>
    <cellStyle name="SAPBEXfilterText 3 2" xfId="3381"/>
    <cellStyle name="SAPBEXfilterText 4" xfId="3382"/>
    <cellStyle name="SAPBEXformats" xfId="3383"/>
    <cellStyle name="SAPBEXformats 2" xfId="3384"/>
    <cellStyle name="SAPBEXformats 3" xfId="3385"/>
    <cellStyle name="SAPBEXheaderItem" xfId="3386"/>
    <cellStyle name="SAPBEXheaderItem 10" xfId="3387"/>
    <cellStyle name="SAPBEXheaderItem 11" xfId="3388"/>
    <cellStyle name="SAPBEXheaderItem 12" xfId="3389"/>
    <cellStyle name="SAPBEXheaderItem 13" xfId="3390"/>
    <cellStyle name="SAPBEXheaderItem 14" xfId="3391"/>
    <cellStyle name="SAPBEXheaderItem 15" xfId="3392"/>
    <cellStyle name="SAPBEXheaderItem 16" xfId="3393"/>
    <cellStyle name="SAPBEXheaderItem 17" xfId="3394"/>
    <cellStyle name="SAPBEXheaderItem 17 2" xfId="3395"/>
    <cellStyle name="SAPBEXheaderItem 18" xfId="3396"/>
    <cellStyle name="SAPBEXheaderItem 18 2" xfId="3397"/>
    <cellStyle name="SAPBEXheaderItem 19" xfId="3398"/>
    <cellStyle name="SAPBEXheaderItem 2" xfId="3399"/>
    <cellStyle name="SAPBEXheaderItem 2 2" xfId="3400"/>
    <cellStyle name="SAPBEXheaderItem 20" xfId="3401"/>
    <cellStyle name="SAPBEXheaderItem 21" xfId="3402"/>
    <cellStyle name="SAPBEXheaderItem 3" xfId="3403"/>
    <cellStyle name="SAPBEXheaderItem 3 10" xfId="3404"/>
    <cellStyle name="SAPBEXheaderItem 3 10 2" xfId="3405"/>
    <cellStyle name="SAPBEXheaderItem 3 2" xfId="3406"/>
    <cellStyle name="SAPBEXheaderItem 3 2 2" xfId="3407"/>
    <cellStyle name="SAPBEXheaderItem 3 3" xfId="3408"/>
    <cellStyle name="SAPBEXheaderItem 3 3 2" xfId="3409"/>
    <cellStyle name="SAPBEXheaderItem 3 4" xfId="3410"/>
    <cellStyle name="SAPBEXheaderItem 3 4 2" xfId="3411"/>
    <cellStyle name="SAPBEXheaderItem 3 5" xfId="3412"/>
    <cellStyle name="SAPBEXheaderItem 3 5 2" xfId="3413"/>
    <cellStyle name="SAPBEXheaderItem 3 6" xfId="3414"/>
    <cellStyle name="SAPBEXheaderItem 3 6 2" xfId="3415"/>
    <cellStyle name="SAPBEXheaderItem 3 7" xfId="3416"/>
    <cellStyle name="SAPBEXheaderItem 3 7 2" xfId="3417"/>
    <cellStyle name="SAPBEXheaderItem 3 8" xfId="3418"/>
    <cellStyle name="SAPBEXheaderItem 3 8 2" xfId="3419"/>
    <cellStyle name="SAPBEXheaderItem 3 9" xfId="3420"/>
    <cellStyle name="SAPBEXheaderItem 3 9 2" xfId="3421"/>
    <cellStyle name="SAPBEXheaderItem 4" xfId="3422"/>
    <cellStyle name="SAPBEXheaderItem 4 2" xfId="3423"/>
    <cellStyle name="SAPBEXheaderItem 5" xfId="3424"/>
    <cellStyle name="SAPBEXheaderItem 6" xfId="3425"/>
    <cellStyle name="SAPBEXheaderItem 7" xfId="3426"/>
    <cellStyle name="SAPBEXheaderItem 8" xfId="3427"/>
    <cellStyle name="SAPBEXheaderItem 9" xfId="3428"/>
    <cellStyle name="SAPBEXheaderText" xfId="3429"/>
    <cellStyle name="SAPBEXheaderText 10" xfId="3430"/>
    <cellStyle name="SAPBEXheaderText 11" xfId="3431"/>
    <cellStyle name="SAPBEXheaderText 12" xfId="3432"/>
    <cellStyle name="SAPBEXheaderText 13" xfId="3433"/>
    <cellStyle name="SAPBEXheaderText 14" xfId="3434"/>
    <cellStyle name="SAPBEXheaderText 15" xfId="3435"/>
    <cellStyle name="SAPBEXheaderText 16" xfId="3436"/>
    <cellStyle name="SAPBEXheaderText 17" xfId="3437"/>
    <cellStyle name="SAPBEXheaderText 17 2" xfId="3438"/>
    <cellStyle name="SAPBEXheaderText 18" xfId="3439"/>
    <cellStyle name="SAPBEXheaderText 18 2" xfId="3440"/>
    <cellStyle name="SAPBEXheaderText 19" xfId="3441"/>
    <cellStyle name="SAPBEXheaderText 2" xfId="3442"/>
    <cellStyle name="SAPBEXheaderText 2 2" xfId="3443"/>
    <cellStyle name="SAPBEXheaderText 20" xfId="3444"/>
    <cellStyle name="SAPBEXheaderText 21" xfId="3445"/>
    <cellStyle name="SAPBEXheaderText 3" xfId="3446"/>
    <cellStyle name="SAPBEXheaderText 3 10" xfId="3447"/>
    <cellStyle name="SAPBEXheaderText 3 10 2" xfId="3448"/>
    <cellStyle name="SAPBEXheaderText 3 2" xfId="3449"/>
    <cellStyle name="SAPBEXheaderText 3 2 2" xfId="3450"/>
    <cellStyle name="SAPBEXheaderText 3 3" xfId="3451"/>
    <cellStyle name="SAPBEXheaderText 3 3 2" xfId="3452"/>
    <cellStyle name="SAPBEXheaderText 3 4" xfId="3453"/>
    <cellStyle name="SAPBEXheaderText 3 4 2" xfId="3454"/>
    <cellStyle name="SAPBEXheaderText 3 5" xfId="3455"/>
    <cellStyle name="SAPBEXheaderText 3 5 2" xfId="3456"/>
    <cellStyle name="SAPBEXheaderText 3 6" xfId="3457"/>
    <cellStyle name="SAPBEXheaderText 3 6 2" xfId="3458"/>
    <cellStyle name="SAPBEXheaderText 3 7" xfId="3459"/>
    <cellStyle name="SAPBEXheaderText 3 7 2" xfId="3460"/>
    <cellStyle name="SAPBEXheaderText 3 8" xfId="3461"/>
    <cellStyle name="SAPBEXheaderText 3 8 2" xfId="3462"/>
    <cellStyle name="SAPBEXheaderText 3 9" xfId="3463"/>
    <cellStyle name="SAPBEXheaderText 3 9 2" xfId="3464"/>
    <cellStyle name="SAPBEXheaderText 4" xfId="3465"/>
    <cellStyle name="SAPBEXheaderText 4 2" xfId="3466"/>
    <cellStyle name="SAPBEXheaderText 5" xfId="3467"/>
    <cellStyle name="SAPBEXheaderText 6" xfId="3468"/>
    <cellStyle name="SAPBEXheaderText 7" xfId="3469"/>
    <cellStyle name="SAPBEXheaderText 8" xfId="3470"/>
    <cellStyle name="SAPBEXheaderText 9" xfId="3471"/>
    <cellStyle name="SAPBEXHLevel0" xfId="3472"/>
    <cellStyle name="SAPBEXHLevel0 2" xfId="3473"/>
    <cellStyle name="SAPBEXHLevel0 3" xfId="3474"/>
    <cellStyle name="SAPBEXHLevel0 3 2" xfId="3475"/>
    <cellStyle name="SAPBEXHLevel0X" xfId="3476"/>
    <cellStyle name="SAPBEXHLevel0X 2" xfId="3477"/>
    <cellStyle name="SAPBEXHLevel0X 3" xfId="3478"/>
    <cellStyle name="SAPBEXHLevel0X 3 2" xfId="3479"/>
    <cellStyle name="SAPBEXHLevel1" xfId="3480"/>
    <cellStyle name="SAPBEXHLevel1 2" xfId="3481"/>
    <cellStyle name="SAPBEXHLevel1 3" xfId="3482"/>
    <cellStyle name="SAPBEXHLevel1 3 2" xfId="3483"/>
    <cellStyle name="SAPBEXHLevel1X" xfId="3484"/>
    <cellStyle name="SAPBEXHLevel1X 2" xfId="3485"/>
    <cellStyle name="SAPBEXHLevel1X 3" xfId="3486"/>
    <cellStyle name="SAPBEXHLevel1X 3 2" xfId="3487"/>
    <cellStyle name="SAPBEXHLevel2" xfId="3488"/>
    <cellStyle name="SAPBEXHLevel2 2" xfId="3489"/>
    <cellStyle name="SAPBEXHLevel2 3" xfId="3490"/>
    <cellStyle name="SAPBEXHLevel2 3 2" xfId="3491"/>
    <cellStyle name="SAPBEXHLevel2X" xfId="3492"/>
    <cellStyle name="SAPBEXHLevel2X 2" xfId="3493"/>
    <cellStyle name="SAPBEXHLevel2X 3" xfId="3494"/>
    <cellStyle name="SAPBEXHLevel2X 3 2" xfId="3495"/>
    <cellStyle name="SAPBEXHLevel3" xfId="3496"/>
    <cellStyle name="SAPBEXHLevel3 2" xfId="3497"/>
    <cellStyle name="SAPBEXHLevel3 3" xfId="3498"/>
    <cellStyle name="SAPBEXHLevel3 3 2" xfId="3499"/>
    <cellStyle name="SAPBEXHLevel3X" xfId="3500"/>
    <cellStyle name="SAPBEXHLevel3X 2" xfId="3501"/>
    <cellStyle name="SAPBEXHLevel3X 3" xfId="3502"/>
    <cellStyle name="SAPBEXHLevel3X 3 2" xfId="3503"/>
    <cellStyle name="SAPBEXinputData" xfId="3504"/>
    <cellStyle name="SAPBEXinputData 2" xfId="3505"/>
    <cellStyle name="SAPBEXinputData 3" xfId="3506"/>
    <cellStyle name="SAPBEXinputData 3 2" xfId="3507"/>
    <cellStyle name="SAPBEXresData" xfId="3508"/>
    <cellStyle name="SAPBEXresData 2" xfId="3509"/>
    <cellStyle name="SAPBEXresData 3" xfId="3510"/>
    <cellStyle name="SAPBEXresDataEmph" xfId="3511"/>
    <cellStyle name="SAPBEXresDataEmph 2" xfId="3512"/>
    <cellStyle name="SAPBEXresDataEmph 3" xfId="3513"/>
    <cellStyle name="SAPBEXresItem" xfId="3514"/>
    <cellStyle name="SAPBEXresItem 2" xfId="3515"/>
    <cellStyle name="SAPBEXresItem 3" xfId="3516"/>
    <cellStyle name="SAPBEXresItemX" xfId="3517"/>
    <cellStyle name="SAPBEXstdData" xfId="3518"/>
    <cellStyle name="SAPBEXstdData 2" xfId="3519"/>
    <cellStyle name="SAPBEXstdData 3" xfId="3520"/>
    <cellStyle name="SAPBEXstdDataEmph" xfId="3521"/>
    <cellStyle name="SAPBEXstdDataEmph 2" xfId="3522"/>
    <cellStyle name="SAPBEXstdDataEmph 3" xfId="3523"/>
    <cellStyle name="SAPBEXstdItem" xfId="3524"/>
    <cellStyle name="SAPBEXstdItem 2" xfId="3525"/>
    <cellStyle name="SAPBEXstdItem 3" xfId="3526"/>
    <cellStyle name="SAPBEXstdItemX" xfId="3527"/>
    <cellStyle name="SAPBEXtitle" xfId="3528"/>
    <cellStyle name="SAPBEXtitle 2" xfId="3529"/>
    <cellStyle name="SAPBEXtitle 3" xfId="3530"/>
    <cellStyle name="SAPBEXtitle 3 2" xfId="3531"/>
    <cellStyle name="SAPBEXtitle 4" xfId="3532"/>
    <cellStyle name="SAPBEXundefined" xfId="3533"/>
    <cellStyle name="SAPBEXundefined 2" xfId="3534"/>
    <cellStyle name="SAPBEXundefined 3" xfId="3535"/>
    <cellStyle name="Sheet Title" xfId="3536"/>
    <cellStyle name="Texto de advertencia 2" xfId="3537"/>
    <cellStyle name="Texto explicativo 2" xfId="3538"/>
    <cellStyle name="Título 1 2" xfId="3539"/>
    <cellStyle name="Título 2 2" xfId="3540"/>
    <cellStyle name="Título 3 2" xfId="3541"/>
    <cellStyle name="Título 4" xfId="3542"/>
    <cellStyle name="Total 10" xfId="3543"/>
    <cellStyle name="Total 11" xfId="3544"/>
    <cellStyle name="Total 12" xfId="3545"/>
    <cellStyle name="Total 13" xfId="3546"/>
    <cellStyle name="Total 14" xfId="3547"/>
    <cellStyle name="Total 15" xfId="3548"/>
    <cellStyle name="Total 16" xfId="3549"/>
    <cellStyle name="Total 2" xfId="3550"/>
    <cellStyle name="Total 3" xfId="3551"/>
    <cellStyle name="Total 3 2" xfId="3552"/>
    <cellStyle name="Total 4" xfId="3553"/>
    <cellStyle name="Total 5" xfId="3554"/>
    <cellStyle name="Total 6" xfId="3555"/>
    <cellStyle name="Total 7" xfId="3556"/>
    <cellStyle name="Total 8" xfId="3557"/>
    <cellStyle name="Total 9" xfId="35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9"/>
  <sheetViews>
    <sheetView showGridLines="0" tabSelected="1" zoomScale="80" zoomScaleNormal="80" workbookViewId="0">
      <selection activeCell="G281" sqref="G281"/>
    </sheetView>
  </sheetViews>
  <sheetFormatPr baseColWidth="10" defaultColWidth="12" defaultRowHeight="14.25" customHeight="1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4" customWidth="1"/>
    <col min="8" max="9" width="23.1640625" style="24" customWidth="1"/>
    <col min="10" max="10" width="24.83203125" style="1" customWidth="1"/>
    <col min="11" max="11" width="2.83203125" style="1" customWidth="1"/>
    <col min="12" max="16384" width="12" style="1"/>
  </cols>
  <sheetData>
    <row r="1" spans="1:11" ht="14.25" customHeigh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1" ht="14.2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1" ht="14.25" customHeight="1">
      <c r="A3" s="118" t="s">
        <v>2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1" ht="14.25" customHeight="1">
      <c r="A4" s="119" t="s">
        <v>3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1" ht="14.25" customHeight="1">
      <c r="C5" s="2"/>
      <c r="D5" s="2"/>
      <c r="E5" s="2"/>
      <c r="F5" s="2"/>
      <c r="G5" s="2"/>
      <c r="H5" s="2"/>
      <c r="I5" s="2"/>
      <c r="J5" s="2"/>
    </row>
    <row r="6" spans="1:11" ht="14.25" customHeight="1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1" ht="14.25" customHeight="1">
      <c r="B7" s="112" t="s">
        <v>5</v>
      </c>
      <c r="C7" s="112"/>
      <c r="D7" s="112"/>
      <c r="E7" s="112"/>
      <c r="F7" s="112"/>
      <c r="G7" s="112"/>
      <c r="H7" s="112"/>
      <c r="I7" s="112"/>
      <c r="J7" s="112"/>
    </row>
    <row r="8" spans="1:11" ht="14.25" customHeight="1">
      <c r="C8" s="114" t="s">
        <v>6</v>
      </c>
      <c r="D8" s="114"/>
      <c r="E8" s="114"/>
      <c r="F8" s="114"/>
      <c r="G8" s="114"/>
      <c r="H8" s="114"/>
      <c r="I8" s="114"/>
      <c r="J8" s="114"/>
    </row>
    <row r="9" spans="1:11" s="7" customFormat="1" ht="14.25" customHeight="1">
      <c r="D9" s="8" t="s">
        <v>7</v>
      </c>
      <c r="E9" s="8"/>
      <c r="F9" s="8"/>
      <c r="G9" s="8"/>
      <c r="H9" s="8"/>
      <c r="I9" s="8"/>
      <c r="J9" s="8"/>
    </row>
    <row r="10" spans="1:11" ht="14.25" customHeight="1">
      <c r="A10" s="9">
        <v>1</v>
      </c>
      <c r="E10" s="11" t="s">
        <v>8</v>
      </c>
      <c r="F10" s="109" t="s">
        <v>9</v>
      </c>
      <c r="G10" s="109"/>
      <c r="H10" s="109"/>
      <c r="I10" s="12" t="s">
        <v>10</v>
      </c>
    </row>
    <row r="11" spans="1:11" ht="14.25" customHeight="1">
      <c r="C11" s="1"/>
      <c r="D11" s="1"/>
      <c r="E11" s="13">
        <v>1111</v>
      </c>
      <c r="F11" s="116" t="s">
        <v>11</v>
      </c>
      <c r="G11" s="116"/>
      <c r="H11" s="116"/>
      <c r="I11" s="14">
        <v>25000</v>
      </c>
      <c r="J11" s="7"/>
      <c r="K11" s="7"/>
    </row>
    <row r="12" spans="1:11" ht="14.25" customHeight="1">
      <c r="C12" s="1"/>
      <c r="D12" s="1"/>
      <c r="E12" s="13">
        <v>1112</v>
      </c>
      <c r="F12" s="116" t="s">
        <v>12</v>
      </c>
      <c r="G12" s="116"/>
      <c r="H12" s="116"/>
      <c r="I12" s="14">
        <v>3207560539</v>
      </c>
      <c r="J12" s="7"/>
      <c r="K12" s="7"/>
    </row>
    <row r="13" spans="1:11" ht="14.25" customHeight="1">
      <c r="C13" s="1"/>
      <c r="D13" s="1"/>
      <c r="E13" s="13">
        <v>1113</v>
      </c>
      <c r="F13" s="116" t="s">
        <v>13</v>
      </c>
      <c r="G13" s="116"/>
      <c r="H13" s="116"/>
      <c r="I13" s="15">
        <v>0</v>
      </c>
      <c r="J13" s="16"/>
      <c r="K13" s="7"/>
    </row>
    <row r="14" spans="1:11" ht="14.25" customHeight="1">
      <c r="C14" s="1"/>
      <c r="D14" s="1"/>
      <c r="E14" s="13">
        <v>1114</v>
      </c>
      <c r="F14" s="116" t="s">
        <v>14</v>
      </c>
      <c r="G14" s="116"/>
      <c r="H14" s="116"/>
      <c r="I14" s="15">
        <v>0</v>
      </c>
      <c r="J14" s="14"/>
      <c r="K14" s="7"/>
    </row>
    <row r="15" spans="1:11" ht="14.25" customHeight="1">
      <c r="C15" s="1"/>
      <c r="D15" s="1"/>
      <c r="E15" s="13">
        <v>1116</v>
      </c>
      <c r="F15" s="116" t="s">
        <v>15</v>
      </c>
      <c r="G15" s="116"/>
      <c r="H15" s="116"/>
      <c r="I15" s="15">
        <v>0</v>
      </c>
      <c r="J15" s="7"/>
      <c r="K15" s="7"/>
    </row>
    <row r="16" spans="1:11" s="17" customFormat="1" ht="14.25" customHeight="1" thickBot="1">
      <c r="C16" s="1"/>
      <c r="D16" s="1"/>
      <c r="E16" s="1"/>
      <c r="F16" s="111" t="s">
        <v>16</v>
      </c>
      <c r="G16" s="111"/>
      <c r="H16" s="111"/>
      <c r="I16" s="18">
        <f>SUM(I11:I15)</f>
        <v>3207585539</v>
      </c>
      <c r="J16" s="19"/>
      <c r="K16" s="19"/>
    </row>
    <row r="17" spans="1:11" s="17" customFormat="1" ht="14.25" customHeight="1" thickTop="1">
      <c r="C17" s="1"/>
      <c r="D17" s="1"/>
      <c r="E17" s="20"/>
      <c r="F17" s="21"/>
      <c r="G17" s="22"/>
      <c r="H17" s="23"/>
      <c r="I17" s="24"/>
      <c r="J17" s="19"/>
      <c r="K17" s="19"/>
    </row>
    <row r="18" spans="1:11" s="17" customFormat="1" ht="14.25" customHeight="1">
      <c r="A18" s="25">
        <v>2</v>
      </c>
      <c r="D18" s="117" t="s">
        <v>17</v>
      </c>
      <c r="E18" s="117"/>
      <c r="F18" s="117"/>
      <c r="G18" s="117"/>
      <c r="H18" s="117"/>
      <c r="I18" s="117"/>
      <c r="J18" s="117"/>
    </row>
    <row r="19" spans="1:11" ht="14.25" customHeight="1">
      <c r="C19" s="1"/>
      <c r="D19" s="1"/>
      <c r="E19" s="11" t="s">
        <v>8</v>
      </c>
      <c r="F19" s="109" t="s">
        <v>9</v>
      </c>
      <c r="G19" s="109"/>
      <c r="H19" s="109"/>
      <c r="I19" s="12" t="s">
        <v>10</v>
      </c>
    </row>
    <row r="20" spans="1:11" ht="14.25" customHeight="1">
      <c r="C20" s="1"/>
      <c r="D20" s="1"/>
      <c r="E20" s="13">
        <v>1121</v>
      </c>
      <c r="F20" s="116" t="s">
        <v>18</v>
      </c>
      <c r="G20" s="116"/>
      <c r="H20" s="116"/>
      <c r="I20" s="15">
        <v>0</v>
      </c>
    </row>
    <row r="21" spans="1:11" ht="14.25" customHeight="1">
      <c r="C21" s="1"/>
      <c r="D21" s="1"/>
      <c r="E21" s="13">
        <v>1122</v>
      </c>
      <c r="F21" s="116" t="s">
        <v>19</v>
      </c>
      <c r="G21" s="116"/>
      <c r="H21" s="116"/>
      <c r="I21" s="15">
        <v>189779749.31</v>
      </c>
    </row>
    <row r="22" spans="1:11" ht="14.25" customHeight="1">
      <c r="C22" s="1"/>
      <c r="D22" s="1"/>
      <c r="E22" s="13">
        <v>1123</v>
      </c>
      <c r="F22" s="116" t="s">
        <v>20</v>
      </c>
      <c r="G22" s="116"/>
      <c r="H22" s="116"/>
      <c r="I22" s="15">
        <v>65460940.579999998</v>
      </c>
    </row>
    <row r="23" spans="1:11" ht="14.25" customHeight="1">
      <c r="C23" s="1"/>
      <c r="D23" s="1"/>
      <c r="E23" s="13">
        <v>1124</v>
      </c>
      <c r="F23" s="116" t="s">
        <v>21</v>
      </c>
      <c r="G23" s="116"/>
      <c r="H23" s="116"/>
      <c r="I23" s="15">
        <v>0</v>
      </c>
    </row>
    <row r="24" spans="1:11" ht="14.25" customHeight="1">
      <c r="C24" s="1"/>
      <c r="D24" s="1"/>
      <c r="E24" s="13">
        <v>1126</v>
      </c>
      <c r="F24" s="116" t="s">
        <v>22</v>
      </c>
      <c r="G24" s="116"/>
      <c r="H24" s="116"/>
      <c r="I24" s="15">
        <v>0</v>
      </c>
    </row>
    <row r="25" spans="1:11" ht="14.25" customHeight="1">
      <c r="C25" s="1"/>
      <c r="D25" s="1"/>
      <c r="E25" s="13">
        <v>1131</v>
      </c>
      <c r="F25" s="116" t="s">
        <v>23</v>
      </c>
      <c r="G25" s="116"/>
      <c r="H25" s="116"/>
      <c r="I25" s="15">
        <v>0</v>
      </c>
    </row>
    <row r="26" spans="1:11" ht="14.25" customHeight="1">
      <c r="C26" s="1"/>
      <c r="D26" s="1"/>
      <c r="E26" s="13">
        <v>1134</v>
      </c>
      <c r="F26" s="116" t="s">
        <v>24</v>
      </c>
      <c r="G26" s="116"/>
      <c r="H26" s="116"/>
      <c r="I26" s="15">
        <v>0</v>
      </c>
    </row>
    <row r="27" spans="1:11" ht="14.25" customHeight="1">
      <c r="C27" s="1"/>
      <c r="D27" s="1"/>
      <c r="E27" s="13">
        <v>1222</v>
      </c>
      <c r="F27" s="116" t="s">
        <v>25</v>
      </c>
      <c r="G27" s="116"/>
      <c r="H27" s="116"/>
      <c r="I27" s="15">
        <v>0</v>
      </c>
    </row>
    <row r="28" spans="1:11" ht="14.25" customHeight="1">
      <c r="C28" s="1"/>
      <c r="D28" s="1"/>
      <c r="E28" s="13">
        <v>1224</v>
      </c>
      <c r="F28" s="116" t="s">
        <v>26</v>
      </c>
      <c r="G28" s="116"/>
      <c r="H28" s="116"/>
      <c r="I28" s="15">
        <v>0</v>
      </c>
    </row>
    <row r="29" spans="1:11" ht="14.25" customHeight="1" thickBot="1">
      <c r="E29" s="26"/>
      <c r="F29" s="111" t="s">
        <v>16</v>
      </c>
      <c r="G29" s="111"/>
      <c r="H29" s="111"/>
      <c r="I29" s="18">
        <f>SUM(I20:I28)</f>
        <v>255240689.88999999</v>
      </c>
    </row>
    <row r="30" spans="1:11" ht="14.25" customHeight="1" thickTop="1">
      <c r="E30" s="26"/>
      <c r="F30" s="21"/>
      <c r="G30" s="22"/>
    </row>
    <row r="31" spans="1:11" ht="14.25" customHeight="1">
      <c r="A31" s="9">
        <v>3</v>
      </c>
      <c r="D31" s="117" t="s">
        <v>27</v>
      </c>
      <c r="E31" s="117"/>
      <c r="F31" s="117"/>
      <c r="G31" s="117"/>
      <c r="H31" s="117"/>
      <c r="I31" s="117"/>
      <c r="J31" s="117"/>
    </row>
    <row r="32" spans="1:11" s="7" customFormat="1" ht="14.25" customHeight="1">
      <c r="C32" s="27"/>
      <c r="D32" s="1"/>
      <c r="E32" s="11" t="s">
        <v>8</v>
      </c>
      <c r="F32" s="109" t="s">
        <v>9</v>
      </c>
      <c r="G32" s="109"/>
      <c r="H32" s="109"/>
      <c r="I32" s="11" t="s">
        <v>10</v>
      </c>
      <c r="J32" s="24"/>
    </row>
    <row r="33" spans="1:10" s="7" customFormat="1" ht="14.25" customHeight="1">
      <c r="C33" s="27"/>
      <c r="D33" s="28"/>
      <c r="E33" s="29">
        <v>1141</v>
      </c>
      <c r="F33" s="116" t="s">
        <v>28</v>
      </c>
      <c r="G33" s="116"/>
      <c r="H33" s="116"/>
      <c r="I33" s="15">
        <v>198619312.05000001</v>
      </c>
      <c r="J33" s="1"/>
    </row>
    <row r="34" spans="1:10" s="24" customFormat="1" ht="14.25" customHeight="1" thickBot="1">
      <c r="C34" s="30"/>
      <c r="D34" s="28"/>
      <c r="E34" s="10"/>
      <c r="F34" s="111" t="s">
        <v>16</v>
      </c>
      <c r="G34" s="111"/>
      <c r="H34" s="111"/>
      <c r="I34" s="18">
        <f>+I33</f>
        <v>198619312.05000001</v>
      </c>
      <c r="J34" s="1"/>
    </row>
    <row r="35" spans="1:10" s="24" customFormat="1" ht="14.25" customHeight="1" thickTop="1">
      <c r="C35" s="30"/>
      <c r="D35" s="28"/>
      <c r="E35" s="10"/>
      <c r="F35" s="31"/>
      <c r="G35" s="31"/>
      <c r="H35" s="31"/>
      <c r="I35" s="22"/>
      <c r="J35" s="1"/>
    </row>
    <row r="36" spans="1:10" s="24" customFormat="1" ht="14.25" customHeight="1">
      <c r="C36" s="30"/>
      <c r="D36" s="117" t="s">
        <v>29</v>
      </c>
      <c r="E36" s="117"/>
      <c r="F36" s="117"/>
      <c r="G36" s="117"/>
      <c r="H36" s="117"/>
      <c r="I36" s="117"/>
      <c r="J36" s="117"/>
    </row>
    <row r="37" spans="1:10" s="24" customFormat="1" ht="14.25" customHeight="1">
      <c r="C37" s="30"/>
      <c r="D37" s="1"/>
      <c r="E37" s="11" t="s">
        <v>8</v>
      </c>
      <c r="F37" s="109" t="s">
        <v>9</v>
      </c>
      <c r="G37" s="109"/>
      <c r="H37" s="109"/>
      <c r="I37" s="11" t="s">
        <v>10</v>
      </c>
    </row>
    <row r="38" spans="1:10" s="24" customFormat="1" ht="14.25" customHeight="1">
      <c r="C38" s="30"/>
      <c r="D38" s="28"/>
      <c r="E38" s="29">
        <v>1191</v>
      </c>
      <c r="F38" s="116" t="s">
        <v>30</v>
      </c>
      <c r="G38" s="116"/>
      <c r="H38" s="116"/>
      <c r="I38" s="15">
        <v>9634000</v>
      </c>
      <c r="J38" s="1"/>
    </row>
    <row r="39" spans="1:10" s="24" customFormat="1" ht="14.25" customHeight="1" thickBot="1">
      <c r="C39" s="30"/>
      <c r="D39" s="28"/>
      <c r="E39" s="10"/>
      <c r="F39" s="111" t="s">
        <v>16</v>
      </c>
      <c r="G39" s="111"/>
      <c r="H39" s="111"/>
      <c r="I39" s="18">
        <f>+I38</f>
        <v>9634000</v>
      </c>
      <c r="J39" s="1"/>
    </row>
    <row r="40" spans="1:10" s="24" customFormat="1" ht="14.25" customHeight="1" thickTop="1">
      <c r="C40" s="30"/>
      <c r="D40" s="28"/>
      <c r="E40" s="10"/>
      <c r="F40" s="31"/>
      <c r="G40" s="31"/>
      <c r="H40" s="31"/>
      <c r="I40" s="22"/>
      <c r="J40" s="1"/>
    </row>
    <row r="41" spans="1:10" s="24" customFormat="1" ht="14.25" customHeight="1">
      <c r="C41" s="30"/>
      <c r="D41" s="28"/>
      <c r="E41" s="10"/>
      <c r="F41" s="31"/>
      <c r="G41" s="31"/>
      <c r="H41" s="31"/>
      <c r="I41" s="22"/>
      <c r="J41" s="1"/>
    </row>
    <row r="42" spans="1:10" s="24" customFormat="1" ht="14.25" customHeight="1">
      <c r="C42" s="30"/>
      <c r="D42" s="28"/>
      <c r="E42" s="10"/>
      <c r="F42" s="31"/>
      <c r="G42" s="31"/>
      <c r="H42" s="31"/>
      <c r="I42" s="22"/>
      <c r="J42" s="1"/>
    </row>
    <row r="43" spans="1:10" s="24" customFormat="1" ht="14.25" customHeight="1">
      <c r="C43" s="30"/>
      <c r="D43" s="28"/>
      <c r="E43" s="10"/>
      <c r="F43" s="31"/>
      <c r="G43" s="31"/>
      <c r="H43" s="31"/>
      <c r="I43" s="22"/>
      <c r="J43" s="1"/>
    </row>
    <row r="44" spans="1:10" s="24" customFormat="1" ht="14.25" customHeight="1">
      <c r="C44" s="30"/>
      <c r="D44" s="28"/>
      <c r="E44" s="10"/>
      <c r="F44" s="31"/>
      <c r="G44" s="31"/>
      <c r="H44" s="31"/>
      <c r="I44" s="22"/>
      <c r="J44" s="1"/>
    </row>
    <row r="45" spans="1:10" s="24" customFormat="1" ht="14.25" customHeight="1">
      <c r="A45" s="32">
        <v>4</v>
      </c>
      <c r="D45" s="117" t="s">
        <v>31</v>
      </c>
      <c r="E45" s="117"/>
      <c r="F45" s="117"/>
      <c r="G45" s="117"/>
      <c r="H45" s="117"/>
      <c r="I45" s="117"/>
      <c r="J45" s="117"/>
    </row>
    <row r="46" spans="1:10" s="24" customFormat="1" ht="14.25" customHeight="1">
      <c r="C46" s="1"/>
      <c r="D46" s="1"/>
      <c r="E46" s="11" t="s">
        <v>8</v>
      </c>
      <c r="F46" s="109" t="s">
        <v>9</v>
      </c>
      <c r="G46" s="109"/>
      <c r="H46" s="109"/>
      <c r="I46" s="11" t="s">
        <v>10</v>
      </c>
    </row>
    <row r="47" spans="1:10" ht="14.25" customHeight="1">
      <c r="C47" s="28"/>
      <c r="D47" s="28"/>
      <c r="E47" s="13">
        <v>1212</v>
      </c>
      <c r="F47" s="116" t="s">
        <v>32</v>
      </c>
      <c r="G47" s="116"/>
      <c r="H47" s="116"/>
      <c r="I47" s="15">
        <v>0</v>
      </c>
    </row>
    <row r="48" spans="1:10" ht="14.25" customHeight="1">
      <c r="C48" s="28"/>
      <c r="D48" s="28"/>
      <c r="E48" s="13">
        <v>1213</v>
      </c>
      <c r="F48" s="116" t="s">
        <v>33</v>
      </c>
      <c r="G48" s="116"/>
      <c r="H48" s="116"/>
      <c r="I48" s="15">
        <v>0</v>
      </c>
    </row>
    <row r="49" spans="1:10" ht="14.25" customHeight="1">
      <c r="C49" s="28"/>
      <c r="D49" s="28"/>
      <c r="E49" s="13">
        <v>1214</v>
      </c>
      <c r="F49" s="116" t="s">
        <v>34</v>
      </c>
      <c r="G49" s="116"/>
      <c r="H49" s="116"/>
      <c r="I49" s="15">
        <v>0</v>
      </c>
    </row>
    <row r="50" spans="1:10" ht="14.25" customHeight="1" thickBot="1">
      <c r="C50" s="28"/>
      <c r="D50" s="28"/>
      <c r="F50" s="111" t="s">
        <v>16</v>
      </c>
      <c r="G50" s="111"/>
      <c r="H50" s="111"/>
      <c r="I50" s="18">
        <v>0</v>
      </c>
    </row>
    <row r="51" spans="1:10" ht="14.25" customHeight="1" thickTop="1">
      <c r="C51" s="28"/>
      <c r="D51" s="28"/>
      <c r="F51" s="21"/>
      <c r="G51" s="33"/>
      <c r="H51" s="33"/>
      <c r="I51" s="33"/>
    </row>
    <row r="52" spans="1:10" ht="14.25" customHeight="1">
      <c r="A52" s="9">
        <v>5</v>
      </c>
      <c r="D52" s="117" t="s">
        <v>35</v>
      </c>
      <c r="E52" s="117"/>
      <c r="F52" s="117"/>
      <c r="G52" s="117"/>
      <c r="H52" s="117"/>
      <c r="I52" s="117"/>
      <c r="J52" s="117"/>
    </row>
    <row r="53" spans="1:10" ht="14.25" customHeight="1">
      <c r="C53" s="34"/>
      <c r="D53" s="34"/>
      <c r="E53" s="11" t="s">
        <v>8</v>
      </c>
      <c r="F53" s="109" t="s">
        <v>9</v>
      </c>
      <c r="G53" s="109"/>
      <c r="H53" s="109"/>
      <c r="I53" s="11" t="s">
        <v>10</v>
      </c>
    </row>
    <row r="54" spans="1:10" ht="14.25" customHeight="1">
      <c r="C54" s="28"/>
      <c r="D54" s="28"/>
      <c r="E54" s="13">
        <v>1230</v>
      </c>
      <c r="F54" s="116" t="s">
        <v>36</v>
      </c>
      <c r="G54" s="116"/>
      <c r="H54" s="116"/>
      <c r="I54" s="15">
        <v>5782875789.3100004</v>
      </c>
    </row>
    <row r="55" spans="1:10" ht="14.25" customHeight="1">
      <c r="C55" s="28"/>
      <c r="D55" s="28"/>
      <c r="E55" s="13">
        <v>1240</v>
      </c>
      <c r="F55" s="116" t="s">
        <v>37</v>
      </c>
      <c r="G55" s="116"/>
      <c r="H55" s="116"/>
      <c r="I55" s="15">
        <v>4252929474.02</v>
      </c>
    </row>
    <row r="56" spans="1:10" ht="14.25" customHeight="1">
      <c r="C56" s="34"/>
      <c r="D56" s="34"/>
      <c r="E56" s="13">
        <v>1251</v>
      </c>
      <c r="F56" s="116" t="s">
        <v>38</v>
      </c>
      <c r="G56" s="116"/>
      <c r="H56" s="116"/>
      <c r="I56" s="14"/>
    </row>
    <row r="57" spans="1:10" ht="14.25" customHeight="1">
      <c r="C57" s="34"/>
      <c r="D57" s="34"/>
      <c r="E57" s="13">
        <v>1254</v>
      </c>
      <c r="F57" s="116" t="s">
        <v>39</v>
      </c>
      <c r="G57" s="116"/>
      <c r="H57" s="116"/>
      <c r="I57" s="14">
        <v>0</v>
      </c>
    </row>
    <row r="58" spans="1:10" ht="14.25" customHeight="1">
      <c r="C58" s="28"/>
      <c r="D58" s="28"/>
      <c r="E58" s="13">
        <v>1261</v>
      </c>
      <c r="F58" s="116" t="s">
        <v>40</v>
      </c>
      <c r="G58" s="116"/>
      <c r="H58" s="116"/>
      <c r="I58" s="14">
        <v>0</v>
      </c>
    </row>
    <row r="59" spans="1:10" ht="14.25" customHeight="1">
      <c r="C59" s="28"/>
      <c r="D59" s="28"/>
      <c r="E59" s="13">
        <v>1263</v>
      </c>
      <c r="F59" s="116" t="s">
        <v>41</v>
      </c>
      <c r="G59" s="116"/>
      <c r="H59" s="116"/>
      <c r="I59" s="15">
        <v>-2567539328.1700001</v>
      </c>
    </row>
    <row r="60" spans="1:10" ht="14.25" customHeight="1">
      <c r="C60" s="28"/>
      <c r="D60" s="28"/>
      <c r="E60" s="13">
        <v>1265</v>
      </c>
      <c r="F60" s="116" t="s">
        <v>42</v>
      </c>
      <c r="G60" s="116"/>
      <c r="H60" s="116"/>
      <c r="I60" s="15">
        <v>0</v>
      </c>
    </row>
    <row r="61" spans="1:10" ht="14.25" customHeight="1">
      <c r="C61" s="28"/>
      <c r="D61" s="28"/>
      <c r="E61" s="13">
        <v>1279</v>
      </c>
      <c r="F61" s="35" t="s">
        <v>43</v>
      </c>
      <c r="G61" s="35"/>
      <c r="H61" s="35"/>
      <c r="I61" s="15">
        <v>0</v>
      </c>
    </row>
    <row r="62" spans="1:10" ht="14.25" customHeight="1" thickBot="1">
      <c r="C62" s="1"/>
      <c r="D62" s="1"/>
      <c r="F62" s="111" t="s">
        <v>16</v>
      </c>
      <c r="G62" s="111"/>
      <c r="H62" s="111"/>
      <c r="I62" s="18">
        <f>SUM(I54:I61)</f>
        <v>7468265935.1599998</v>
      </c>
    </row>
    <row r="63" spans="1:10" ht="14.25" customHeight="1" thickTop="1">
      <c r="C63" s="1"/>
      <c r="D63" s="1"/>
      <c r="F63" s="21"/>
      <c r="G63" s="36"/>
      <c r="H63" s="36"/>
      <c r="I63" s="36"/>
      <c r="J63" s="37"/>
    </row>
    <row r="64" spans="1:10" ht="14.25" customHeight="1">
      <c r="C64" s="114" t="s">
        <v>44</v>
      </c>
      <c r="D64" s="114"/>
      <c r="E64" s="114"/>
      <c r="F64" s="114"/>
      <c r="G64" s="114"/>
      <c r="H64" s="114"/>
      <c r="I64" s="114"/>
      <c r="J64" s="114"/>
    </row>
    <row r="65" spans="1:10" ht="14.25" customHeight="1">
      <c r="A65" s="9">
        <v>6</v>
      </c>
      <c r="C65" s="1"/>
      <c r="D65" s="38" t="s">
        <v>45</v>
      </c>
      <c r="E65" s="38"/>
      <c r="F65" s="38"/>
      <c r="G65" s="38"/>
      <c r="H65" s="38"/>
      <c r="I65" s="38"/>
      <c r="J65" s="38"/>
    </row>
    <row r="66" spans="1:10" ht="14.25" customHeight="1">
      <c r="E66" s="11" t="s">
        <v>8</v>
      </c>
      <c r="F66" s="109" t="s">
        <v>9</v>
      </c>
      <c r="G66" s="109"/>
      <c r="H66" s="39" t="s">
        <v>46</v>
      </c>
      <c r="I66" s="11" t="s">
        <v>10</v>
      </c>
    </row>
    <row r="67" spans="1:10" ht="14.25" customHeight="1">
      <c r="C67" s="28"/>
      <c r="D67" s="28"/>
      <c r="E67" s="13">
        <v>2111</v>
      </c>
      <c r="F67" s="116" t="s">
        <v>47</v>
      </c>
      <c r="G67" s="116"/>
      <c r="H67" s="116"/>
      <c r="I67" s="15">
        <v>-9885219.1799999997</v>
      </c>
    </row>
    <row r="68" spans="1:10" ht="14.25" customHeight="1">
      <c r="C68" s="28"/>
      <c r="D68" s="28"/>
      <c r="E68" s="13">
        <v>2112</v>
      </c>
      <c r="F68" s="116" t="s">
        <v>48</v>
      </c>
      <c r="G68" s="116"/>
      <c r="H68" s="116"/>
      <c r="I68" s="15">
        <v>-7539795.5099999998</v>
      </c>
    </row>
    <row r="69" spans="1:10" ht="14.25" customHeight="1">
      <c r="C69" s="28"/>
      <c r="D69" s="28"/>
      <c r="E69" s="13">
        <v>2113</v>
      </c>
      <c r="F69" s="116" t="s">
        <v>49</v>
      </c>
      <c r="G69" s="116"/>
      <c r="H69" s="116"/>
      <c r="I69" s="15">
        <v>-115616.97</v>
      </c>
    </row>
    <row r="70" spans="1:10" ht="14.25" customHeight="1">
      <c r="C70" s="28"/>
      <c r="D70" s="28"/>
      <c r="E70" s="13">
        <v>2114</v>
      </c>
      <c r="F70" s="116" t="s">
        <v>50</v>
      </c>
      <c r="G70" s="116"/>
      <c r="H70" s="116"/>
      <c r="I70" s="15">
        <v>-20473212.329999998</v>
      </c>
    </row>
    <row r="71" spans="1:10" ht="14.25" customHeight="1">
      <c r="C71" s="28"/>
      <c r="D71" s="28"/>
      <c r="E71" s="13">
        <v>2117</v>
      </c>
      <c r="F71" s="116" t="s">
        <v>51</v>
      </c>
      <c r="G71" s="116"/>
      <c r="H71" s="116"/>
      <c r="I71" s="15">
        <v>-191380559.75999999</v>
      </c>
    </row>
    <row r="72" spans="1:10" ht="14.25" customHeight="1">
      <c r="C72" s="28"/>
      <c r="D72" s="28"/>
      <c r="E72" s="13">
        <v>2119</v>
      </c>
      <c r="F72" s="116" t="s">
        <v>52</v>
      </c>
      <c r="G72" s="116"/>
      <c r="H72" s="116"/>
      <c r="I72" s="15">
        <v>-934121812.21000004</v>
      </c>
    </row>
    <row r="73" spans="1:10" ht="14.25" customHeight="1" thickBot="1">
      <c r="C73" s="28"/>
      <c r="D73" s="28"/>
      <c r="F73" s="111" t="s">
        <v>16</v>
      </c>
      <c r="G73" s="111"/>
      <c r="H73" s="111"/>
      <c r="I73" s="18">
        <f>SUM(I67:I72)</f>
        <v>-1163516215.96</v>
      </c>
    </row>
    <row r="74" spans="1:10" ht="14.25" customHeight="1" thickTop="1">
      <c r="C74" s="28"/>
      <c r="D74" s="28"/>
      <c r="F74" s="31"/>
      <c r="G74" s="31"/>
      <c r="H74" s="31"/>
      <c r="I74" s="22"/>
    </row>
    <row r="75" spans="1:10" ht="14.25" customHeight="1">
      <c r="C75" s="28"/>
      <c r="D75" s="117" t="s">
        <v>53</v>
      </c>
      <c r="E75" s="117"/>
      <c r="F75" s="117"/>
      <c r="G75" s="117"/>
      <c r="H75" s="117"/>
      <c r="I75" s="117"/>
      <c r="J75" s="117"/>
    </row>
    <row r="76" spans="1:10" ht="14.25" customHeight="1">
      <c r="C76" s="28"/>
      <c r="D76" s="1"/>
      <c r="E76" s="11" t="s">
        <v>8</v>
      </c>
      <c r="F76" s="109" t="s">
        <v>9</v>
      </c>
      <c r="G76" s="109"/>
      <c r="H76" s="109"/>
      <c r="I76" s="11" t="s">
        <v>10</v>
      </c>
      <c r="J76" s="24"/>
    </row>
    <row r="77" spans="1:10" ht="14.25" customHeight="1">
      <c r="C77" s="28"/>
      <c r="D77" s="28"/>
      <c r="E77" s="29">
        <v>2199</v>
      </c>
      <c r="F77" s="116" t="s">
        <v>54</v>
      </c>
      <c r="G77" s="116"/>
      <c r="H77" s="116"/>
      <c r="I77" s="15">
        <v>-21279472</v>
      </c>
    </row>
    <row r="78" spans="1:10" ht="14.25" customHeight="1" thickBot="1">
      <c r="C78" s="28"/>
      <c r="D78" s="28"/>
      <c r="F78" s="111" t="s">
        <v>16</v>
      </c>
      <c r="G78" s="111"/>
      <c r="H78" s="111"/>
      <c r="I78" s="18">
        <f>+I77</f>
        <v>-21279472</v>
      </c>
    </row>
    <row r="79" spans="1:10" ht="14.25" customHeight="1" thickTop="1">
      <c r="C79" s="28"/>
      <c r="D79" s="28"/>
      <c r="F79" s="31"/>
      <c r="G79" s="31"/>
      <c r="H79" s="31"/>
      <c r="I79" s="22"/>
    </row>
    <row r="80" spans="1:10" ht="14.25" customHeight="1">
      <c r="C80" s="28"/>
      <c r="D80" s="28"/>
      <c r="F80" s="31"/>
      <c r="G80" s="31"/>
      <c r="H80" s="31"/>
      <c r="I80" s="22"/>
    </row>
    <row r="81" spans="1:10" ht="14.25" customHeight="1">
      <c r="C81" s="28"/>
      <c r="D81" s="28"/>
      <c r="F81" s="31"/>
      <c r="G81" s="31"/>
      <c r="H81" s="31"/>
      <c r="I81" s="22"/>
    </row>
    <row r="82" spans="1:10" ht="14.25" customHeight="1">
      <c r="C82" s="28"/>
      <c r="D82" s="28"/>
      <c r="F82" s="31"/>
      <c r="G82" s="31"/>
      <c r="H82" s="31"/>
      <c r="I82" s="22"/>
    </row>
    <row r="83" spans="1:10" ht="14.25" customHeight="1">
      <c r="C83" s="28"/>
      <c r="D83" s="28"/>
      <c r="F83" s="21"/>
      <c r="G83" s="36"/>
    </row>
    <row r="84" spans="1:10" ht="14.25" customHeight="1">
      <c r="B84" s="112" t="s">
        <v>55</v>
      </c>
      <c r="C84" s="112"/>
      <c r="D84" s="112"/>
      <c r="E84" s="112"/>
      <c r="F84" s="112"/>
      <c r="G84" s="112"/>
      <c r="H84" s="112"/>
      <c r="I84" s="112"/>
      <c r="J84" s="112"/>
    </row>
    <row r="85" spans="1:10" ht="14.25" customHeight="1">
      <c r="C85" s="114" t="s">
        <v>56</v>
      </c>
      <c r="D85" s="114"/>
      <c r="E85" s="114"/>
      <c r="F85" s="114"/>
      <c r="G85" s="114"/>
      <c r="H85" s="114"/>
      <c r="I85" s="114"/>
      <c r="J85" s="114"/>
    </row>
    <row r="86" spans="1:10" ht="14.25" customHeight="1">
      <c r="A86" s="9">
        <v>7</v>
      </c>
      <c r="C86" s="1"/>
      <c r="D86" s="38" t="s">
        <v>57</v>
      </c>
      <c r="E86" s="38"/>
      <c r="F86" s="38"/>
      <c r="G86" s="38"/>
      <c r="H86" s="38"/>
      <c r="I86" s="38"/>
      <c r="J86" s="38"/>
    </row>
    <row r="87" spans="1:10" ht="14.25" customHeight="1">
      <c r="C87" s="28"/>
      <c r="D87" s="28"/>
      <c r="E87" s="11" t="s">
        <v>8</v>
      </c>
      <c r="F87" s="109" t="s">
        <v>9</v>
      </c>
      <c r="G87" s="109"/>
      <c r="H87" s="109"/>
      <c r="I87" s="39" t="s">
        <v>46</v>
      </c>
      <c r="J87" s="11" t="s">
        <v>10</v>
      </c>
    </row>
    <row r="88" spans="1:10" ht="14.25" customHeight="1">
      <c r="C88" s="28"/>
      <c r="D88" s="28"/>
      <c r="E88" s="40">
        <v>4110</v>
      </c>
      <c r="F88" s="41" t="s">
        <v>58</v>
      </c>
      <c r="G88" s="41"/>
      <c r="H88" s="41"/>
      <c r="I88" s="42"/>
      <c r="J88" s="43">
        <v>0</v>
      </c>
    </row>
    <row r="89" spans="1:10" ht="14.25" customHeight="1">
      <c r="C89" s="28"/>
      <c r="D89" s="28"/>
      <c r="E89" s="13">
        <v>4111</v>
      </c>
      <c r="F89" s="44" t="s">
        <v>59</v>
      </c>
      <c r="G89" s="44"/>
      <c r="H89" s="44"/>
      <c r="I89" s="45">
        <v>0</v>
      </c>
      <c r="J89" s="42"/>
    </row>
    <row r="90" spans="1:10" s="24" customFormat="1" ht="14.25" customHeight="1">
      <c r="C90" s="28"/>
      <c r="D90" s="28"/>
      <c r="E90" s="13">
        <v>4112</v>
      </c>
      <c r="F90" s="44" t="s">
        <v>60</v>
      </c>
      <c r="G90" s="44"/>
      <c r="H90" s="44"/>
      <c r="I90" s="45">
        <v>0</v>
      </c>
      <c r="J90" s="42"/>
    </row>
    <row r="91" spans="1:10" s="24" customFormat="1" ht="14.25" customHeight="1">
      <c r="C91" s="28"/>
      <c r="D91" s="28"/>
      <c r="E91" s="13">
        <v>4113</v>
      </c>
      <c r="F91" s="44" t="s">
        <v>61</v>
      </c>
      <c r="G91" s="44"/>
      <c r="H91" s="44"/>
      <c r="I91" s="45">
        <v>0</v>
      </c>
      <c r="J91" s="42"/>
    </row>
    <row r="92" spans="1:10" s="24" customFormat="1" ht="14.25" customHeight="1">
      <c r="C92" s="28"/>
      <c r="D92" s="28"/>
      <c r="E92" s="13">
        <v>4115</v>
      </c>
      <c r="F92" s="44" t="s">
        <v>62</v>
      </c>
      <c r="G92" s="44"/>
      <c r="H92" s="44"/>
      <c r="I92" s="45">
        <v>0</v>
      </c>
      <c r="J92" s="42"/>
    </row>
    <row r="93" spans="1:10" s="24" customFormat="1" ht="14.25" customHeight="1">
      <c r="C93" s="28"/>
      <c r="D93" s="28"/>
      <c r="E93" s="13">
        <v>4117</v>
      </c>
      <c r="F93" s="44" t="s">
        <v>63</v>
      </c>
      <c r="G93" s="44"/>
      <c r="H93" s="44"/>
      <c r="I93" s="45">
        <v>0</v>
      </c>
      <c r="J93" s="42"/>
    </row>
    <row r="94" spans="1:10" s="24" customFormat="1" ht="14.25" customHeight="1">
      <c r="C94" s="28"/>
      <c r="D94" s="28"/>
      <c r="E94" s="40">
        <v>4140</v>
      </c>
      <c r="F94" s="41" t="s">
        <v>64</v>
      </c>
      <c r="G94" s="46"/>
      <c r="H94" s="46"/>
      <c r="J94" s="43">
        <v>0</v>
      </c>
    </row>
    <row r="95" spans="1:10" s="24" customFormat="1" ht="14.25" customHeight="1">
      <c r="C95" s="28"/>
      <c r="D95" s="28"/>
      <c r="E95" s="13">
        <v>4141</v>
      </c>
      <c r="F95" s="44" t="s">
        <v>65</v>
      </c>
      <c r="G95" s="44"/>
      <c r="H95" s="44"/>
      <c r="I95" s="45">
        <v>0</v>
      </c>
      <c r="J95" s="42"/>
    </row>
    <row r="96" spans="1:10" s="24" customFormat="1" ht="14.25" customHeight="1">
      <c r="C96" s="28"/>
      <c r="D96" s="28"/>
      <c r="E96" s="13">
        <v>4143</v>
      </c>
      <c r="F96" s="44" t="s">
        <v>66</v>
      </c>
      <c r="G96" s="44"/>
      <c r="H96" s="44"/>
      <c r="I96" s="45">
        <v>0</v>
      </c>
      <c r="J96" s="42"/>
    </row>
    <row r="97" spans="1:10" s="24" customFormat="1" ht="14.25" customHeight="1">
      <c r="C97" s="28"/>
      <c r="D97" s="28"/>
      <c r="E97" s="13">
        <v>4144</v>
      </c>
      <c r="F97" s="44" t="s">
        <v>63</v>
      </c>
      <c r="G97" s="44"/>
      <c r="H97" s="44"/>
      <c r="I97" s="45">
        <v>0</v>
      </c>
      <c r="J97" s="42"/>
    </row>
    <row r="98" spans="1:10" s="24" customFormat="1" ht="14.25" customHeight="1">
      <c r="C98" s="28"/>
      <c r="D98" s="28"/>
      <c r="E98" s="40">
        <v>4150</v>
      </c>
      <c r="F98" s="41" t="s">
        <v>67</v>
      </c>
      <c r="G98" s="46"/>
      <c r="H98" s="46"/>
      <c r="I98" s="45"/>
      <c r="J98" s="43">
        <v>0</v>
      </c>
    </row>
    <row r="99" spans="1:10" s="24" customFormat="1" ht="14.25" customHeight="1">
      <c r="C99" s="28"/>
      <c r="D99" s="28"/>
      <c r="E99" s="47">
        <v>4151</v>
      </c>
      <c r="F99" s="44" t="s">
        <v>68</v>
      </c>
      <c r="G99" s="44"/>
      <c r="H99" s="44"/>
      <c r="I99" s="45">
        <v>0</v>
      </c>
      <c r="J99" s="43"/>
    </row>
    <row r="100" spans="1:10" s="24" customFormat="1" ht="14.25" customHeight="1">
      <c r="C100" s="28"/>
      <c r="D100" s="28"/>
      <c r="E100" s="40">
        <v>4160</v>
      </c>
      <c r="F100" s="41" t="s">
        <v>69</v>
      </c>
      <c r="G100" s="46"/>
      <c r="H100" s="46"/>
      <c r="I100" s="45"/>
      <c r="J100" s="43">
        <v>0</v>
      </c>
    </row>
    <row r="101" spans="1:10" s="24" customFormat="1" ht="14.25" customHeight="1">
      <c r="C101" s="28"/>
      <c r="D101" s="28"/>
      <c r="E101" s="13">
        <v>4162</v>
      </c>
      <c r="F101" s="44" t="s">
        <v>70</v>
      </c>
      <c r="G101" s="46"/>
      <c r="H101" s="46"/>
      <c r="I101" s="45">
        <v>0</v>
      </c>
      <c r="J101" s="42"/>
    </row>
    <row r="102" spans="1:10" s="24" customFormat="1" ht="14.25" customHeight="1">
      <c r="C102" s="28"/>
      <c r="D102" s="28"/>
      <c r="E102" s="13">
        <v>4168</v>
      </c>
      <c r="F102" s="44" t="s">
        <v>63</v>
      </c>
      <c r="G102" s="46"/>
      <c r="H102" s="46"/>
      <c r="I102" s="45">
        <v>0</v>
      </c>
      <c r="J102" s="42"/>
    </row>
    <row r="103" spans="1:10" s="24" customFormat="1" ht="14.25" customHeight="1">
      <c r="C103" s="28"/>
      <c r="D103" s="28"/>
      <c r="E103" s="13">
        <v>4169</v>
      </c>
      <c r="F103" s="44" t="s">
        <v>71</v>
      </c>
      <c r="G103" s="46"/>
      <c r="H103" s="46"/>
      <c r="I103" s="45">
        <v>0</v>
      </c>
      <c r="J103" s="42"/>
    </row>
    <row r="104" spans="1:10" s="24" customFormat="1" ht="14.25" customHeight="1">
      <c r="C104" s="28"/>
      <c r="D104" s="28"/>
      <c r="E104" s="40">
        <v>4170</v>
      </c>
      <c r="F104" s="41" t="s">
        <v>72</v>
      </c>
      <c r="G104" s="46"/>
      <c r="H104" s="46"/>
      <c r="I104" s="45"/>
      <c r="J104" s="43">
        <f>I105</f>
        <v>-36465653.369999997</v>
      </c>
    </row>
    <row r="105" spans="1:10" s="24" customFormat="1" ht="14.25" customHeight="1">
      <c r="C105" s="28"/>
      <c r="D105" s="28"/>
      <c r="E105" s="13">
        <v>4173</v>
      </c>
      <c r="F105" s="44" t="s">
        <v>73</v>
      </c>
      <c r="G105" s="46"/>
      <c r="H105" s="46"/>
      <c r="I105" s="15">
        <v>-36465653.369999997</v>
      </c>
      <c r="J105" s="42"/>
    </row>
    <row r="106" spans="1:10" s="24" customFormat="1" ht="14.25" customHeight="1" thickBot="1">
      <c r="C106" s="28"/>
      <c r="D106" s="28"/>
      <c r="E106" s="10"/>
      <c r="F106" s="111" t="s">
        <v>16</v>
      </c>
      <c r="G106" s="111"/>
      <c r="H106" s="111"/>
      <c r="I106" s="15">
        <f>SUM(I89:I105)</f>
        <v>-36465653.369999997</v>
      </c>
      <c r="J106" s="48">
        <f>+J104</f>
        <v>-36465653.369999997</v>
      </c>
    </row>
    <row r="107" spans="1:10" s="24" customFormat="1" ht="6.75" customHeight="1" thickTop="1">
      <c r="C107" s="28"/>
      <c r="D107" s="28"/>
      <c r="E107" s="10"/>
      <c r="F107" s="1"/>
      <c r="G107" s="49"/>
      <c r="H107" s="50"/>
      <c r="I107" s="51"/>
    </row>
    <row r="108" spans="1:10" ht="29.25" customHeight="1">
      <c r="A108" s="9">
        <v>8</v>
      </c>
      <c r="C108" s="1"/>
      <c r="D108" s="115" t="s">
        <v>74</v>
      </c>
      <c r="E108" s="115"/>
      <c r="F108" s="115"/>
      <c r="G108" s="115"/>
      <c r="H108" s="115"/>
      <c r="I108" s="115"/>
      <c r="J108" s="115"/>
    </row>
    <row r="109" spans="1:10" ht="14.25" customHeight="1">
      <c r="C109" s="28"/>
      <c r="D109" s="28"/>
      <c r="E109" s="11" t="s">
        <v>8</v>
      </c>
      <c r="F109" s="109" t="s">
        <v>9</v>
      </c>
      <c r="G109" s="109"/>
      <c r="H109" s="109"/>
      <c r="I109" s="39" t="s">
        <v>46</v>
      </c>
      <c r="J109" s="11" t="s">
        <v>10</v>
      </c>
    </row>
    <row r="110" spans="1:10" ht="33.75" customHeight="1">
      <c r="C110" s="28"/>
      <c r="D110" s="28"/>
      <c r="E110" s="40">
        <v>4210</v>
      </c>
      <c r="F110" s="113" t="s">
        <v>75</v>
      </c>
      <c r="G110" s="113"/>
      <c r="H110" s="113"/>
      <c r="I110" s="45"/>
      <c r="J110" s="43">
        <f>SUM(I111:I114)</f>
        <v>-5688690709.0100002</v>
      </c>
    </row>
    <row r="111" spans="1:10" ht="14.25" customHeight="1">
      <c r="C111" s="28"/>
      <c r="D111" s="28"/>
      <c r="E111" s="13">
        <v>4211</v>
      </c>
      <c r="F111" s="44" t="s">
        <v>76</v>
      </c>
      <c r="G111" s="46"/>
      <c r="H111" s="46"/>
      <c r="I111" s="45">
        <v>0</v>
      </c>
      <c r="J111" s="42"/>
    </row>
    <row r="112" spans="1:10" ht="14.25" customHeight="1">
      <c r="C112" s="28"/>
      <c r="D112" s="28"/>
      <c r="E112" s="13">
        <v>4212</v>
      </c>
      <c r="F112" s="44" t="s">
        <v>77</v>
      </c>
      <c r="G112" s="46"/>
      <c r="H112" s="46"/>
      <c r="I112" s="45">
        <v>-2624505480.4499998</v>
      </c>
      <c r="J112" s="42"/>
    </row>
    <row r="113" spans="1:10" ht="14.25" customHeight="1">
      <c r="C113" s="28"/>
      <c r="D113" s="28"/>
      <c r="E113" s="13">
        <v>4213</v>
      </c>
      <c r="F113" s="44" t="s">
        <v>78</v>
      </c>
      <c r="G113" s="46"/>
      <c r="H113" s="46"/>
      <c r="I113" s="45">
        <v>-3064185228.5599999</v>
      </c>
      <c r="J113" s="42"/>
    </row>
    <row r="114" spans="1:10" ht="14.25" customHeight="1">
      <c r="C114" s="28"/>
      <c r="D114" s="28"/>
      <c r="E114" s="13">
        <v>4214</v>
      </c>
      <c r="F114" s="44" t="s">
        <v>79</v>
      </c>
      <c r="G114" s="46"/>
      <c r="H114" s="46"/>
      <c r="I114" s="45">
        <v>0</v>
      </c>
      <c r="J114" s="42"/>
    </row>
    <row r="115" spans="1:10" ht="14.25" customHeight="1">
      <c r="C115" s="28"/>
      <c r="D115" s="28"/>
      <c r="E115" s="40">
        <v>4220</v>
      </c>
      <c r="F115" s="41" t="s">
        <v>80</v>
      </c>
      <c r="G115" s="46"/>
      <c r="H115" s="46"/>
      <c r="I115" s="45"/>
      <c r="J115" s="45">
        <v>-4494470989.6999998</v>
      </c>
    </row>
    <row r="116" spans="1:10" ht="14.25" customHeight="1">
      <c r="E116" s="13">
        <v>4221</v>
      </c>
      <c r="F116" s="44" t="s">
        <v>81</v>
      </c>
      <c r="G116" s="46"/>
      <c r="H116" s="46"/>
      <c r="I116" s="45">
        <v>-4494470989.6999998</v>
      </c>
      <c r="J116" s="52"/>
    </row>
    <row r="117" spans="1:10" ht="14.25" customHeight="1" thickBot="1">
      <c r="F117" s="111" t="s">
        <v>16</v>
      </c>
      <c r="G117" s="111"/>
      <c r="H117" s="111"/>
      <c r="I117" s="53"/>
      <c r="J117" s="48">
        <f>SUM(J109:J116)</f>
        <v>-10183161698.709999</v>
      </c>
    </row>
    <row r="118" spans="1:10" ht="14.25" customHeight="1" thickTop="1">
      <c r="F118" s="31"/>
      <c r="G118" s="31"/>
      <c r="H118" s="31"/>
      <c r="I118" s="53"/>
      <c r="J118" s="54"/>
    </row>
    <row r="119" spans="1:10" ht="14.25" customHeight="1">
      <c r="F119" s="31"/>
      <c r="G119" s="31"/>
      <c r="H119" s="31"/>
      <c r="I119" s="53"/>
      <c r="J119" s="54"/>
    </row>
    <row r="120" spans="1:10" ht="29.25" customHeight="1">
      <c r="A120" s="9">
        <v>8</v>
      </c>
      <c r="C120" s="1"/>
      <c r="D120" s="115" t="s">
        <v>82</v>
      </c>
      <c r="E120" s="115"/>
      <c r="F120" s="115"/>
      <c r="G120" s="115"/>
      <c r="H120" s="115"/>
      <c r="I120" s="115"/>
      <c r="J120" s="115"/>
    </row>
    <row r="121" spans="1:10" ht="14.25" customHeight="1">
      <c r="C121" s="28"/>
      <c r="D121" s="28"/>
      <c r="E121" s="11" t="s">
        <v>8</v>
      </c>
      <c r="F121" s="109" t="s">
        <v>9</v>
      </c>
      <c r="G121" s="109"/>
      <c r="H121" s="109"/>
      <c r="I121" s="39" t="s">
        <v>46</v>
      </c>
      <c r="J121" s="11" t="s">
        <v>10</v>
      </c>
    </row>
    <row r="122" spans="1:10" ht="12.75">
      <c r="C122" s="28"/>
      <c r="D122" s="28"/>
      <c r="E122" s="40">
        <v>4390</v>
      </c>
      <c r="F122" s="113" t="s">
        <v>83</v>
      </c>
      <c r="G122" s="113"/>
      <c r="H122" s="113"/>
      <c r="I122" s="45"/>
      <c r="J122" s="43">
        <f>SUM(I123)</f>
        <v>-2398510.0099999998</v>
      </c>
    </row>
    <row r="123" spans="1:10" ht="14.25" customHeight="1">
      <c r="C123" s="28"/>
      <c r="D123" s="28"/>
      <c r="E123" s="13">
        <v>4399</v>
      </c>
      <c r="F123" s="44" t="s">
        <v>83</v>
      </c>
      <c r="G123" s="46"/>
      <c r="H123" s="46"/>
      <c r="I123" s="45">
        <v>-2398510.0099999998</v>
      </c>
      <c r="J123" s="42"/>
    </row>
    <row r="124" spans="1:10" ht="14.25" customHeight="1" thickBot="1">
      <c r="F124" s="111" t="s">
        <v>16</v>
      </c>
      <c r="G124" s="111"/>
      <c r="H124" s="111"/>
      <c r="I124" s="53"/>
      <c r="J124" s="48">
        <f>+J122</f>
        <v>-2398510.0099999998</v>
      </c>
    </row>
    <row r="125" spans="1:10" ht="14.25" customHeight="1" thickTop="1"/>
    <row r="126" spans="1:10" ht="14.25" customHeight="1">
      <c r="C126" s="114" t="s">
        <v>84</v>
      </c>
      <c r="D126" s="114"/>
      <c r="E126" s="114"/>
      <c r="F126" s="114"/>
      <c r="G126" s="114"/>
      <c r="H126" s="114"/>
      <c r="I126" s="114"/>
      <c r="J126" s="114"/>
    </row>
    <row r="127" spans="1:10" ht="14.25" customHeight="1">
      <c r="A127" s="9">
        <v>9</v>
      </c>
      <c r="C127" s="1"/>
      <c r="D127" s="38" t="s">
        <v>85</v>
      </c>
      <c r="E127" s="38"/>
      <c r="F127" s="38"/>
      <c r="G127" s="38"/>
      <c r="H127" s="38"/>
      <c r="I127" s="38"/>
      <c r="J127" s="38"/>
    </row>
    <row r="128" spans="1:10" ht="14.25" customHeight="1">
      <c r="C128" s="28"/>
      <c r="D128" s="28"/>
      <c r="E128" s="11" t="s">
        <v>8</v>
      </c>
      <c r="F128" s="109" t="s">
        <v>9</v>
      </c>
      <c r="G128" s="109"/>
      <c r="H128" s="109"/>
      <c r="I128" s="39" t="s">
        <v>46</v>
      </c>
      <c r="J128" s="11" t="s">
        <v>10</v>
      </c>
    </row>
    <row r="129" spans="3:10" ht="14.25" customHeight="1">
      <c r="C129" s="28"/>
      <c r="D129" s="28"/>
      <c r="E129" s="40">
        <v>5100</v>
      </c>
      <c r="F129" s="41" t="s">
        <v>86</v>
      </c>
      <c r="G129" s="46"/>
      <c r="H129" s="46"/>
      <c r="I129" s="42"/>
      <c r="J129" s="43">
        <f>SUM(I130:I132)</f>
        <v>8481970228.4200001</v>
      </c>
    </row>
    <row r="130" spans="3:10" ht="14.25" customHeight="1">
      <c r="C130" s="28"/>
      <c r="D130" s="28"/>
      <c r="E130" s="13">
        <v>5110</v>
      </c>
      <c r="F130" s="44" t="s">
        <v>87</v>
      </c>
      <c r="G130" s="46"/>
      <c r="H130" s="46"/>
      <c r="I130" s="45">
        <v>5478095539.4799995</v>
      </c>
      <c r="J130" s="52"/>
    </row>
    <row r="131" spans="3:10" ht="14.25" customHeight="1">
      <c r="C131" s="28"/>
      <c r="D131" s="28"/>
      <c r="E131" s="13">
        <v>5120</v>
      </c>
      <c r="F131" s="44" t="s">
        <v>88</v>
      </c>
      <c r="G131" s="46"/>
      <c r="H131" s="46"/>
      <c r="I131" s="45">
        <v>1364988758.26</v>
      </c>
      <c r="J131" s="52"/>
    </row>
    <row r="132" spans="3:10" ht="14.25" customHeight="1">
      <c r="C132" s="28"/>
      <c r="D132" s="28"/>
      <c r="E132" s="13">
        <v>5130</v>
      </c>
      <c r="F132" s="44" t="s">
        <v>89</v>
      </c>
      <c r="G132" s="46"/>
      <c r="H132" s="46"/>
      <c r="I132" s="45">
        <v>1638885930.6800001</v>
      </c>
      <c r="J132" s="52"/>
    </row>
    <row r="133" spans="3:10" ht="14.25" customHeight="1">
      <c r="C133" s="28"/>
      <c r="D133" s="28"/>
      <c r="E133" s="40">
        <v>5200</v>
      </c>
      <c r="F133" s="41" t="s">
        <v>90</v>
      </c>
      <c r="G133" s="46"/>
      <c r="H133" s="46"/>
      <c r="I133" s="45"/>
      <c r="J133" s="43">
        <f>SUM(I134:I138)</f>
        <v>44000</v>
      </c>
    </row>
    <row r="134" spans="3:10" ht="14.25" customHeight="1">
      <c r="C134" s="28"/>
      <c r="D134" s="28"/>
      <c r="E134" s="13">
        <v>5210</v>
      </c>
      <c r="F134" s="44" t="s">
        <v>91</v>
      </c>
      <c r="G134" s="46"/>
      <c r="H134" s="46"/>
      <c r="I134" s="45">
        <v>0</v>
      </c>
      <c r="J134" s="52"/>
    </row>
    <row r="135" spans="3:10" ht="14.25" customHeight="1">
      <c r="C135" s="28"/>
      <c r="D135" s="28"/>
      <c r="E135" s="13">
        <v>5220</v>
      </c>
      <c r="F135" s="44" t="s">
        <v>92</v>
      </c>
      <c r="G135" s="46"/>
      <c r="H135" s="46"/>
      <c r="I135" s="45">
        <v>0</v>
      </c>
      <c r="J135" s="52"/>
    </row>
    <row r="136" spans="3:10" ht="14.25" customHeight="1">
      <c r="C136" s="28"/>
      <c r="D136" s="28"/>
      <c r="E136" s="13">
        <v>5230</v>
      </c>
      <c r="F136" s="44" t="s">
        <v>93</v>
      </c>
      <c r="G136" s="46"/>
      <c r="H136" s="46"/>
      <c r="I136" s="45">
        <v>0</v>
      </c>
      <c r="J136" s="52"/>
    </row>
    <row r="137" spans="3:10" ht="14.25" customHeight="1">
      <c r="C137" s="28"/>
      <c r="D137" s="28"/>
      <c r="E137" s="13">
        <v>5240</v>
      </c>
      <c r="F137" s="44" t="s">
        <v>94</v>
      </c>
      <c r="G137" s="46"/>
      <c r="H137" s="46"/>
      <c r="I137" s="45">
        <v>44000</v>
      </c>
      <c r="J137" s="52"/>
    </row>
    <row r="138" spans="3:10" s="24" customFormat="1" ht="14.25" customHeight="1">
      <c r="C138" s="28"/>
      <c r="D138" s="28"/>
      <c r="E138" s="13">
        <v>5250</v>
      </c>
      <c r="F138" s="44" t="s">
        <v>95</v>
      </c>
      <c r="G138" s="46"/>
      <c r="H138" s="46"/>
      <c r="I138" s="45">
        <v>0</v>
      </c>
      <c r="J138" s="52"/>
    </row>
    <row r="139" spans="3:10" s="24" customFormat="1" ht="14.25" customHeight="1">
      <c r="C139" s="28"/>
      <c r="D139" s="28"/>
      <c r="E139" s="40">
        <v>5300</v>
      </c>
      <c r="F139" s="41" t="s">
        <v>96</v>
      </c>
      <c r="G139" s="46"/>
      <c r="H139" s="46"/>
      <c r="I139" s="45"/>
      <c r="J139" s="43">
        <f>SUM(I140:I141)</f>
        <v>0</v>
      </c>
    </row>
    <row r="140" spans="3:10" s="24" customFormat="1" ht="14.25" customHeight="1">
      <c r="C140" s="28"/>
      <c r="D140" s="28"/>
      <c r="E140" s="13">
        <v>5310</v>
      </c>
      <c r="F140" s="44" t="s">
        <v>76</v>
      </c>
      <c r="G140" s="46"/>
      <c r="H140" s="46"/>
      <c r="I140" s="45">
        <v>0</v>
      </c>
      <c r="J140" s="52"/>
    </row>
    <row r="141" spans="3:10" s="24" customFormat="1" ht="14.25" customHeight="1">
      <c r="C141" s="28"/>
      <c r="D141" s="28"/>
      <c r="E141" s="13">
        <v>5320</v>
      </c>
      <c r="F141" s="44" t="s">
        <v>77</v>
      </c>
      <c r="G141" s="46"/>
      <c r="H141" s="46"/>
      <c r="I141" s="45">
        <v>0</v>
      </c>
      <c r="J141" s="52"/>
    </row>
    <row r="142" spans="3:10" s="24" customFormat="1" ht="14.25" customHeight="1">
      <c r="C142" s="28"/>
      <c r="D142" s="28"/>
      <c r="E142" s="40">
        <v>5400</v>
      </c>
      <c r="F142" s="41" t="s">
        <v>97</v>
      </c>
      <c r="G142" s="46"/>
      <c r="H142" s="46"/>
      <c r="I142" s="45"/>
      <c r="J142" s="43">
        <f>SUM(I143:I144)</f>
        <v>0</v>
      </c>
    </row>
    <row r="143" spans="3:10" s="24" customFormat="1" ht="14.25" customHeight="1">
      <c r="C143" s="28"/>
      <c r="D143" s="28"/>
      <c r="E143" s="13">
        <v>5410</v>
      </c>
      <c r="F143" s="44" t="s">
        <v>98</v>
      </c>
      <c r="G143" s="46"/>
      <c r="H143" s="46"/>
      <c r="I143" s="45">
        <v>0</v>
      </c>
      <c r="J143" s="52"/>
    </row>
    <row r="144" spans="3:10" ht="14.25" customHeight="1">
      <c r="C144" s="28"/>
      <c r="D144" s="28"/>
      <c r="E144" s="13">
        <v>5430</v>
      </c>
      <c r="F144" s="44" t="s">
        <v>99</v>
      </c>
      <c r="G144" s="46"/>
      <c r="H144" s="46"/>
      <c r="I144" s="45">
        <v>0</v>
      </c>
      <c r="J144" s="52"/>
    </row>
    <row r="145" spans="1:10" s="24" customFormat="1" ht="14.25" customHeight="1">
      <c r="C145" s="28"/>
      <c r="D145" s="28"/>
      <c r="E145" s="40">
        <v>5500</v>
      </c>
      <c r="F145" s="41" t="s">
        <v>100</v>
      </c>
      <c r="G145" s="46"/>
      <c r="H145" s="46"/>
      <c r="I145" s="55"/>
      <c r="J145" s="43">
        <f>SUM(I146:I148)</f>
        <v>-14364633.209999999</v>
      </c>
    </row>
    <row r="146" spans="1:10" s="24" customFormat="1" ht="14.25" customHeight="1">
      <c r="C146" s="28"/>
      <c r="D146" s="28"/>
      <c r="E146" s="13">
        <v>5510</v>
      </c>
      <c r="F146" s="44" t="s">
        <v>101</v>
      </c>
      <c r="G146" s="46"/>
      <c r="H146" s="46"/>
      <c r="I146" s="45">
        <v>4494347.25</v>
      </c>
      <c r="J146" s="46"/>
    </row>
    <row r="147" spans="1:10" s="24" customFormat="1" ht="14.25" customHeight="1">
      <c r="C147" s="28"/>
      <c r="D147" s="28"/>
      <c r="E147" s="13">
        <v>5530</v>
      </c>
      <c r="F147" s="44" t="s">
        <v>102</v>
      </c>
      <c r="G147" s="46"/>
      <c r="H147" s="46"/>
      <c r="I147" s="45">
        <v>-18858940.719999999</v>
      </c>
      <c r="J147" s="46"/>
    </row>
    <row r="148" spans="1:10" s="24" customFormat="1" ht="14.25" customHeight="1">
      <c r="C148" s="28"/>
      <c r="D148" s="28"/>
      <c r="E148" s="13">
        <v>5590</v>
      </c>
      <c r="F148" s="44" t="s">
        <v>103</v>
      </c>
      <c r="G148" s="46"/>
      <c r="H148" s="46"/>
      <c r="I148" s="45">
        <v>-39.74</v>
      </c>
      <c r="J148" s="43"/>
    </row>
    <row r="149" spans="1:10" s="24" customFormat="1" ht="14.25" customHeight="1" thickBot="1">
      <c r="C149" s="28"/>
      <c r="D149" s="28"/>
      <c r="E149" s="10"/>
      <c r="F149" s="111" t="s">
        <v>16</v>
      </c>
      <c r="G149" s="111"/>
      <c r="H149" s="111"/>
      <c r="I149" s="53"/>
      <c r="J149" s="48">
        <f>SUM(J129:J148)</f>
        <v>8467649595.21</v>
      </c>
    </row>
    <row r="150" spans="1:10" s="24" customFormat="1" ht="14.25" customHeight="1" thickTop="1">
      <c r="C150" s="28"/>
      <c r="D150" s="28"/>
      <c r="E150" s="10"/>
      <c r="F150" s="31"/>
      <c r="G150" s="31"/>
      <c r="H150" s="31"/>
      <c r="I150" s="53"/>
      <c r="J150" s="54"/>
    </row>
    <row r="151" spans="1:10" ht="14.25" customHeight="1">
      <c r="B151" s="112" t="s">
        <v>104</v>
      </c>
      <c r="C151" s="112"/>
      <c r="D151" s="112"/>
      <c r="E151" s="112"/>
      <c r="F151" s="112"/>
      <c r="G151" s="112"/>
      <c r="H151" s="112"/>
      <c r="I151" s="112"/>
      <c r="J151" s="112"/>
    </row>
    <row r="152" spans="1:10" ht="14.25" customHeight="1">
      <c r="A152" s="9">
        <v>10</v>
      </c>
      <c r="C152" s="1"/>
      <c r="D152" s="38" t="s">
        <v>105</v>
      </c>
      <c r="E152" s="38"/>
      <c r="F152" s="38"/>
      <c r="G152" s="38"/>
      <c r="H152" s="38"/>
      <c r="I152" s="38"/>
      <c r="J152" s="38"/>
    </row>
    <row r="153" spans="1:10" ht="14.25" customHeight="1">
      <c r="C153" s="28"/>
      <c r="D153" s="28"/>
      <c r="E153" s="11" t="s">
        <v>8</v>
      </c>
      <c r="F153" s="109" t="s">
        <v>9</v>
      </c>
      <c r="G153" s="109"/>
      <c r="H153" s="109"/>
      <c r="I153" s="11" t="s">
        <v>10</v>
      </c>
    </row>
    <row r="154" spans="1:10" ht="14.25" customHeight="1">
      <c r="C154" s="28"/>
      <c r="D154" s="28"/>
      <c r="E154" s="13">
        <v>3110</v>
      </c>
      <c r="F154" s="44" t="s">
        <v>77</v>
      </c>
      <c r="G154" s="46"/>
      <c r="H154" s="46"/>
      <c r="I154" s="45">
        <v>-7698069383.71</v>
      </c>
    </row>
    <row r="155" spans="1:10" ht="14.25" customHeight="1">
      <c r="C155" s="28"/>
      <c r="D155" s="28"/>
      <c r="E155" s="13">
        <v>3120</v>
      </c>
      <c r="F155" s="44" t="s">
        <v>106</v>
      </c>
      <c r="G155" s="46"/>
      <c r="H155" s="46"/>
      <c r="I155" s="45">
        <v>-30342997.02</v>
      </c>
    </row>
    <row r="156" spans="1:10" ht="14.25" customHeight="1">
      <c r="C156" s="28"/>
      <c r="D156" s="28"/>
      <c r="E156" s="13">
        <v>3130</v>
      </c>
      <c r="F156" s="44" t="s">
        <v>107</v>
      </c>
      <c r="G156" s="46"/>
      <c r="H156" s="46"/>
      <c r="I156" s="45">
        <v>-9109600.0999999996</v>
      </c>
    </row>
    <row r="157" spans="1:10" ht="14.25" customHeight="1">
      <c r="C157" s="28"/>
      <c r="D157" s="28"/>
      <c r="E157" s="13">
        <v>3210</v>
      </c>
      <c r="F157" s="44" t="s">
        <v>108</v>
      </c>
      <c r="G157" s="46"/>
      <c r="H157" s="56"/>
      <c r="I157" s="45">
        <v>-1754376266.8800001</v>
      </c>
    </row>
    <row r="158" spans="1:10" ht="14.25" customHeight="1">
      <c r="C158" s="28"/>
      <c r="D158" s="28"/>
      <c r="E158" s="13">
        <v>3220</v>
      </c>
      <c r="F158" s="44" t="s">
        <v>109</v>
      </c>
      <c r="G158" s="46"/>
      <c r="H158" s="56"/>
      <c r="I158" s="45">
        <v>-533226489.81</v>
      </c>
    </row>
    <row r="159" spans="1:10" ht="14.25" customHeight="1">
      <c r="C159" s="28"/>
      <c r="D159" s="28"/>
      <c r="E159" s="13">
        <v>3230</v>
      </c>
      <c r="F159" s="44" t="s">
        <v>110</v>
      </c>
      <c r="G159" s="46"/>
      <c r="H159" s="56"/>
      <c r="I159" s="45"/>
    </row>
    <row r="160" spans="1:10" ht="14.25" customHeight="1" thickBot="1">
      <c r="C160" s="28"/>
      <c r="D160" s="28"/>
      <c r="F160" s="111" t="s">
        <v>16</v>
      </c>
      <c r="G160" s="111"/>
      <c r="H160" s="111"/>
      <c r="I160" s="48">
        <f>SUM(I154:I159)</f>
        <v>-10025124737.52</v>
      </c>
    </row>
    <row r="161" spans="1:10" ht="14.25" customHeight="1" thickTop="1">
      <c r="C161" s="28"/>
      <c r="D161" s="28"/>
      <c r="F161" s="21"/>
      <c r="G161" s="36"/>
      <c r="H161" s="36"/>
      <c r="I161" s="36"/>
    </row>
    <row r="162" spans="1:10" ht="14.25" customHeight="1">
      <c r="B162" s="112" t="s">
        <v>111</v>
      </c>
      <c r="C162" s="112"/>
      <c r="D162" s="112"/>
      <c r="E162" s="112"/>
      <c r="F162" s="112"/>
      <c r="G162" s="112"/>
      <c r="H162" s="112"/>
      <c r="I162" s="112"/>
      <c r="J162" s="112"/>
    </row>
    <row r="163" spans="1:10" ht="14.25" customHeight="1">
      <c r="A163" s="9">
        <v>11</v>
      </c>
      <c r="D163" s="38" t="s">
        <v>112</v>
      </c>
      <c r="E163" s="38"/>
      <c r="F163" s="38"/>
      <c r="G163" s="38"/>
      <c r="H163" s="38"/>
      <c r="I163" s="38"/>
      <c r="J163" s="38"/>
    </row>
    <row r="164" spans="1:10" ht="14.25" customHeight="1">
      <c r="C164" s="57"/>
      <c r="D164" s="57"/>
      <c r="E164" s="11" t="s">
        <v>8</v>
      </c>
      <c r="F164" s="109" t="s">
        <v>9</v>
      </c>
      <c r="G164" s="109"/>
      <c r="H164" s="11" t="s">
        <v>113</v>
      </c>
      <c r="I164" s="11" t="s">
        <v>114</v>
      </c>
      <c r="J164" s="11" t="s">
        <v>115</v>
      </c>
    </row>
    <row r="165" spans="1:10" ht="14.25" customHeight="1">
      <c r="C165" s="28"/>
      <c r="D165" s="28"/>
      <c r="E165" s="58">
        <v>1111</v>
      </c>
      <c r="F165" s="44" t="s">
        <v>11</v>
      </c>
      <c r="G165" s="46"/>
      <c r="H165" s="45">
        <v>0</v>
      </c>
      <c r="I165" s="45">
        <v>25000</v>
      </c>
      <c r="J165" s="55">
        <f>+H165-I165</f>
        <v>-25000</v>
      </c>
    </row>
    <row r="166" spans="1:10" ht="14.25" customHeight="1">
      <c r="C166" s="28"/>
      <c r="D166" s="28"/>
      <c r="E166" s="58">
        <v>1112</v>
      </c>
      <c r="F166" s="44" t="s">
        <v>12</v>
      </c>
      <c r="G166" s="46"/>
      <c r="H166" s="45">
        <v>884822404.74000001</v>
      </c>
      <c r="I166" s="45">
        <v>3207560539.0300002</v>
      </c>
      <c r="J166" s="55">
        <f>+H166-I166</f>
        <v>-2322738134.29</v>
      </c>
    </row>
    <row r="167" spans="1:10" ht="14.25" customHeight="1">
      <c r="C167" s="28"/>
      <c r="D167" s="28"/>
      <c r="E167" s="58">
        <v>1113</v>
      </c>
      <c r="F167" s="44" t="s">
        <v>116</v>
      </c>
      <c r="G167" s="46"/>
      <c r="H167" s="45">
        <v>0</v>
      </c>
      <c r="I167" s="45">
        <v>0</v>
      </c>
      <c r="J167" s="55">
        <f t="shared" ref="J167:J169" si="0">+H167-I167</f>
        <v>0</v>
      </c>
    </row>
    <row r="168" spans="1:10" ht="14.25" customHeight="1">
      <c r="C168" s="28"/>
      <c r="D168" s="28"/>
      <c r="E168" s="58">
        <v>1114</v>
      </c>
      <c r="F168" s="44" t="s">
        <v>117</v>
      </c>
      <c r="G168" s="46"/>
      <c r="H168" s="45">
        <v>0</v>
      </c>
      <c r="I168" s="45">
        <v>0</v>
      </c>
      <c r="J168" s="55">
        <f t="shared" si="0"/>
        <v>0</v>
      </c>
    </row>
    <row r="169" spans="1:10" ht="14.25" customHeight="1">
      <c r="C169" s="28"/>
      <c r="D169" s="28"/>
      <c r="E169" s="58">
        <v>1116</v>
      </c>
      <c r="F169" s="44" t="s">
        <v>118</v>
      </c>
      <c r="G169" s="46"/>
      <c r="H169" s="45">
        <v>0</v>
      </c>
      <c r="I169" s="45">
        <v>0</v>
      </c>
      <c r="J169" s="55">
        <f t="shared" si="0"/>
        <v>0</v>
      </c>
    </row>
    <row r="170" spans="1:10" ht="14.25" customHeight="1" thickBot="1">
      <c r="C170" s="28"/>
      <c r="D170" s="28"/>
      <c r="F170" s="59" t="s">
        <v>16</v>
      </c>
      <c r="G170" s="59"/>
      <c r="H170" s="48">
        <f>SUM(H165:H169)</f>
        <v>884822404.74000001</v>
      </c>
      <c r="I170" s="48">
        <f t="shared" ref="I170" si="1">SUM(I165:I169)</f>
        <v>3207585539.0300002</v>
      </c>
      <c r="J170" s="48">
        <f>SUM(J165:J169)</f>
        <v>-2322763134.29</v>
      </c>
    </row>
    <row r="171" spans="1:10" ht="14.25" customHeight="1" thickTop="1"/>
    <row r="172" spans="1:10" ht="14.25" customHeight="1">
      <c r="A172" s="9">
        <v>12</v>
      </c>
      <c r="D172" s="38" t="s">
        <v>119</v>
      </c>
      <c r="E172" s="38"/>
      <c r="F172" s="38"/>
      <c r="G172" s="38"/>
      <c r="H172" s="38"/>
      <c r="I172" s="38"/>
      <c r="J172" s="38"/>
    </row>
    <row r="173" spans="1:10" ht="14.25" customHeight="1">
      <c r="C173" s="57"/>
      <c r="D173" s="57"/>
      <c r="E173" s="11" t="s">
        <v>8</v>
      </c>
      <c r="F173" s="109" t="s">
        <v>9</v>
      </c>
      <c r="G173" s="109"/>
      <c r="H173" s="109"/>
      <c r="I173" s="39" t="s">
        <v>46</v>
      </c>
      <c r="J173" s="11" t="s">
        <v>10</v>
      </c>
    </row>
    <row r="174" spans="1:10" s="30" customFormat="1" ht="14.25" customHeight="1">
      <c r="C174" s="28"/>
      <c r="D174" s="28"/>
      <c r="E174" s="40">
        <v>1230</v>
      </c>
      <c r="F174" s="60" t="s">
        <v>120</v>
      </c>
      <c r="G174" s="41"/>
      <c r="H174" s="41"/>
      <c r="I174" s="41"/>
      <c r="J174" s="43">
        <f>SUM(I175:I178)</f>
        <v>24952644.329999998</v>
      </c>
    </row>
    <row r="175" spans="1:10" ht="14.25" customHeight="1">
      <c r="C175" s="28"/>
      <c r="D175" s="28"/>
      <c r="E175" s="13">
        <v>1231</v>
      </c>
      <c r="F175" s="35" t="s">
        <v>121</v>
      </c>
      <c r="G175" s="46"/>
      <c r="H175" s="46"/>
      <c r="I175" s="45">
        <v>0</v>
      </c>
      <c r="J175" s="44"/>
    </row>
    <row r="176" spans="1:10" ht="14.25" customHeight="1">
      <c r="C176" s="28"/>
      <c r="D176" s="28"/>
      <c r="E176" s="13">
        <v>1233</v>
      </c>
      <c r="F176" s="35" t="s">
        <v>122</v>
      </c>
      <c r="G176" s="46"/>
      <c r="H176" s="46"/>
      <c r="I176" s="45">
        <v>0</v>
      </c>
      <c r="J176" s="44"/>
    </row>
    <row r="177" spans="3:10" ht="14.25" customHeight="1">
      <c r="C177" s="28"/>
      <c r="D177" s="28"/>
      <c r="E177" s="13">
        <v>1235</v>
      </c>
      <c r="F177" s="35" t="s">
        <v>123</v>
      </c>
      <c r="G177" s="46"/>
      <c r="H177" s="46"/>
      <c r="I177" s="45">
        <v>24952644.329999998</v>
      </c>
      <c r="J177" s="44"/>
    </row>
    <row r="178" spans="3:10" ht="14.25" customHeight="1">
      <c r="C178" s="28"/>
      <c r="D178" s="28"/>
      <c r="E178" s="13">
        <v>1236</v>
      </c>
      <c r="F178" s="35" t="s">
        <v>124</v>
      </c>
      <c r="G178" s="46"/>
      <c r="H178" s="46"/>
      <c r="I178" s="45">
        <v>0</v>
      </c>
      <c r="J178" s="44"/>
    </row>
    <row r="179" spans="3:10" s="30" customFormat="1" ht="14.25" customHeight="1">
      <c r="C179" s="28"/>
      <c r="D179" s="28"/>
      <c r="E179" s="40">
        <v>1240</v>
      </c>
      <c r="F179" s="60" t="s">
        <v>125</v>
      </c>
      <c r="G179" s="41"/>
      <c r="H179" s="41"/>
      <c r="I179" s="45"/>
      <c r="J179" s="43">
        <f>SUM(I180:I186)</f>
        <v>48733315.189999998</v>
      </c>
    </row>
    <row r="180" spans="3:10" ht="14.25" customHeight="1">
      <c r="C180" s="28"/>
      <c r="D180" s="28"/>
      <c r="E180" s="13">
        <v>1241</v>
      </c>
      <c r="F180" s="35" t="s">
        <v>126</v>
      </c>
      <c r="G180" s="46"/>
      <c r="H180" s="46"/>
      <c r="I180" s="45">
        <v>6380213.7000000002</v>
      </c>
      <c r="J180" s="44"/>
    </row>
    <row r="181" spans="3:10" ht="14.25" customHeight="1">
      <c r="C181" s="28"/>
      <c r="D181" s="28"/>
      <c r="E181" s="13">
        <v>1242</v>
      </c>
      <c r="F181" s="35" t="s">
        <v>127</v>
      </c>
      <c r="G181" s="46"/>
      <c r="H181" s="46"/>
      <c r="I181" s="45">
        <v>21406111.48</v>
      </c>
      <c r="J181" s="44"/>
    </row>
    <row r="182" spans="3:10" ht="14.25" customHeight="1">
      <c r="C182" s="28"/>
      <c r="D182" s="28"/>
      <c r="E182" s="13">
        <v>1243</v>
      </c>
      <c r="F182" s="35" t="s">
        <v>128</v>
      </c>
      <c r="G182" s="46"/>
      <c r="H182" s="46"/>
      <c r="I182" s="45">
        <v>0</v>
      </c>
      <c r="J182" s="44"/>
    </row>
    <row r="183" spans="3:10" ht="14.25" customHeight="1">
      <c r="C183" s="28"/>
      <c r="D183" s="28"/>
      <c r="E183" s="13">
        <v>1244</v>
      </c>
      <c r="F183" s="35" t="s">
        <v>129</v>
      </c>
      <c r="G183" s="46"/>
      <c r="H183" s="46"/>
      <c r="I183" s="45">
        <v>20076613.120000001</v>
      </c>
      <c r="J183" s="44"/>
    </row>
    <row r="184" spans="3:10" ht="14.25" customHeight="1">
      <c r="C184" s="28"/>
      <c r="D184" s="28"/>
      <c r="E184" s="13">
        <v>1245</v>
      </c>
      <c r="F184" s="35" t="s">
        <v>130</v>
      </c>
      <c r="G184" s="46"/>
      <c r="H184" s="46"/>
      <c r="I184" s="45">
        <v>0</v>
      </c>
      <c r="J184" s="44"/>
    </row>
    <row r="185" spans="3:10" ht="14.25" customHeight="1">
      <c r="C185" s="28"/>
      <c r="D185" s="28"/>
      <c r="E185" s="13">
        <v>1246</v>
      </c>
      <c r="F185" s="35" t="s">
        <v>131</v>
      </c>
      <c r="G185" s="46"/>
      <c r="H185" s="46"/>
      <c r="I185" s="45">
        <v>870376.89</v>
      </c>
      <c r="J185" s="44"/>
    </row>
    <row r="186" spans="3:10" ht="14.25" customHeight="1">
      <c r="C186" s="28"/>
      <c r="D186" s="28"/>
      <c r="E186" s="13">
        <v>1247</v>
      </c>
      <c r="F186" s="35" t="s">
        <v>132</v>
      </c>
      <c r="G186" s="46"/>
      <c r="H186" s="46"/>
      <c r="I186" s="45">
        <v>0</v>
      </c>
      <c r="J186" s="44"/>
    </row>
    <row r="187" spans="3:10" ht="14.25" customHeight="1">
      <c r="C187" s="28"/>
      <c r="D187" s="28"/>
      <c r="E187" s="40">
        <v>1250</v>
      </c>
      <c r="F187" s="60" t="s">
        <v>133</v>
      </c>
      <c r="G187" s="46"/>
      <c r="H187" s="46"/>
      <c r="I187" s="46"/>
      <c r="J187" s="43">
        <f>SUM(I188:I189)</f>
        <v>0</v>
      </c>
    </row>
    <row r="188" spans="3:10" ht="14.25" customHeight="1">
      <c r="C188" s="28"/>
      <c r="D188" s="28"/>
      <c r="E188" s="13">
        <v>1251</v>
      </c>
      <c r="F188" s="35" t="s">
        <v>38</v>
      </c>
      <c r="G188" s="46"/>
      <c r="H188" s="46"/>
      <c r="I188" s="45">
        <v>0</v>
      </c>
      <c r="J188" s="44"/>
    </row>
    <row r="189" spans="3:10" ht="14.25" customHeight="1">
      <c r="C189" s="28"/>
      <c r="D189" s="28"/>
      <c r="E189" s="13">
        <v>1254</v>
      </c>
      <c r="F189" s="35" t="s">
        <v>39</v>
      </c>
      <c r="G189" s="46"/>
      <c r="H189" s="46"/>
      <c r="I189" s="45">
        <v>0</v>
      </c>
      <c r="J189" s="44"/>
    </row>
    <row r="190" spans="3:10" ht="14.25" customHeight="1" thickBot="1">
      <c r="C190" s="28"/>
      <c r="D190" s="28"/>
      <c r="F190" s="111" t="s">
        <v>16</v>
      </c>
      <c r="G190" s="111"/>
      <c r="H190" s="111"/>
      <c r="J190" s="48">
        <f>SUM(J174:J189)</f>
        <v>73685959.519999996</v>
      </c>
    </row>
    <row r="191" spans="3:10" ht="14.25" customHeight="1" thickTop="1"/>
    <row r="192" spans="3:10" ht="14.25" customHeight="1">
      <c r="C192" s="57"/>
      <c r="D192" s="38" t="s">
        <v>134</v>
      </c>
      <c r="E192" s="38"/>
      <c r="F192" s="38"/>
      <c r="G192" s="38"/>
      <c r="H192" s="38"/>
      <c r="I192" s="38"/>
      <c r="J192" s="38"/>
    </row>
    <row r="193" spans="3:10" ht="14.25" customHeight="1">
      <c r="C193" s="57"/>
      <c r="D193" s="57"/>
      <c r="E193" s="11" t="s">
        <v>8</v>
      </c>
      <c r="F193" s="61" t="s">
        <v>9</v>
      </c>
      <c r="G193" s="61"/>
      <c r="H193" s="11" t="s">
        <v>135</v>
      </c>
      <c r="I193" s="11" t="s">
        <v>136</v>
      </c>
      <c r="J193" s="11" t="s">
        <v>115</v>
      </c>
    </row>
    <row r="194" spans="3:10" ht="14.25" customHeight="1">
      <c r="C194" s="28"/>
      <c r="D194" s="28"/>
      <c r="E194" s="62">
        <v>5500</v>
      </c>
      <c r="F194" s="63" t="s">
        <v>137</v>
      </c>
      <c r="G194" s="64"/>
      <c r="H194" s="65">
        <f>SUM(H195:H202)</f>
        <v>224719436.18000001</v>
      </c>
      <c r="I194" s="65">
        <f>SUM(I195:I202)</f>
        <v>-14364633.209999999</v>
      </c>
      <c r="J194" s="65">
        <f>+H194-I194</f>
        <v>239084069.39000002</v>
      </c>
    </row>
    <row r="195" spans="3:10" ht="14.25" customHeight="1">
      <c r="C195" s="28"/>
      <c r="D195" s="28"/>
      <c r="E195" s="66">
        <v>5510</v>
      </c>
      <c r="F195" s="67" t="s">
        <v>138</v>
      </c>
      <c r="G195" s="64"/>
      <c r="H195" s="68">
        <v>270947735.00999999</v>
      </c>
      <c r="I195" s="45">
        <v>4494347.25</v>
      </c>
      <c r="J195" s="69">
        <f>+H195-I195</f>
        <v>266453387.75999999</v>
      </c>
    </row>
    <row r="196" spans="3:10" ht="14.25" customHeight="1">
      <c r="C196" s="28"/>
      <c r="D196" s="28"/>
      <c r="E196" s="66">
        <v>5520</v>
      </c>
      <c r="F196" s="67" t="s">
        <v>139</v>
      </c>
      <c r="G196" s="64"/>
      <c r="H196" s="68">
        <v>0</v>
      </c>
      <c r="I196" s="68">
        <v>0</v>
      </c>
      <c r="J196" s="69">
        <f t="shared" ref="J196:J202" si="2">+H196-I196</f>
        <v>0</v>
      </c>
    </row>
    <row r="197" spans="3:10" ht="14.25" customHeight="1">
      <c r="C197" s="28"/>
      <c r="D197" s="28"/>
      <c r="E197" s="66">
        <v>5530</v>
      </c>
      <c r="F197" s="67" t="s">
        <v>140</v>
      </c>
      <c r="G197" s="64"/>
      <c r="H197" s="68">
        <v>-46228289.829999998</v>
      </c>
      <c r="I197" s="45">
        <v>-18858940.719999999</v>
      </c>
      <c r="J197" s="69">
        <f t="shared" si="2"/>
        <v>-27369349.109999999</v>
      </c>
    </row>
    <row r="198" spans="3:10" ht="14.25" customHeight="1">
      <c r="C198" s="28"/>
      <c r="D198" s="28"/>
      <c r="E198" s="66">
        <v>5540</v>
      </c>
      <c r="F198" s="67" t="s">
        <v>141</v>
      </c>
      <c r="G198" s="64"/>
      <c r="H198" s="68">
        <v>0</v>
      </c>
      <c r="I198" s="68">
        <v>0</v>
      </c>
      <c r="J198" s="69">
        <f t="shared" si="2"/>
        <v>0</v>
      </c>
    </row>
    <row r="199" spans="3:10" ht="14.25" customHeight="1">
      <c r="C199" s="28"/>
      <c r="D199" s="28"/>
      <c r="E199" s="66">
        <v>5550</v>
      </c>
      <c r="F199" s="67" t="s">
        <v>142</v>
      </c>
      <c r="G199" s="64"/>
      <c r="H199" s="68">
        <v>0</v>
      </c>
      <c r="I199" s="68">
        <v>0</v>
      </c>
      <c r="J199" s="69">
        <f t="shared" si="2"/>
        <v>0</v>
      </c>
    </row>
    <row r="200" spans="3:10" ht="14.25" customHeight="1">
      <c r="C200" s="28"/>
      <c r="D200" s="28"/>
      <c r="E200" s="66">
        <v>5590</v>
      </c>
      <c r="F200" s="67" t="s">
        <v>143</v>
      </c>
      <c r="G200" s="64"/>
      <c r="H200" s="68">
        <v>-9</v>
      </c>
      <c r="I200" s="45">
        <v>-39.74</v>
      </c>
      <c r="J200" s="69">
        <f t="shared" si="2"/>
        <v>30.740000000000002</v>
      </c>
    </row>
    <row r="201" spans="3:10" ht="14.25" customHeight="1">
      <c r="C201" s="28"/>
      <c r="D201" s="28"/>
      <c r="E201" s="62">
        <v>5600</v>
      </c>
      <c r="F201" s="63" t="s">
        <v>144</v>
      </c>
      <c r="G201" s="64"/>
      <c r="H201" s="69"/>
      <c r="I201" s="69"/>
      <c r="J201" s="69">
        <f t="shared" si="2"/>
        <v>0</v>
      </c>
    </row>
    <row r="202" spans="3:10" ht="14.25" customHeight="1">
      <c r="C202" s="28"/>
      <c r="D202" s="28"/>
      <c r="E202" s="66">
        <v>5610</v>
      </c>
      <c r="F202" s="67" t="s">
        <v>145</v>
      </c>
      <c r="G202" s="64"/>
      <c r="H202" s="68">
        <v>0</v>
      </c>
      <c r="I202" s="68">
        <v>0</v>
      </c>
      <c r="J202" s="69">
        <f t="shared" si="2"/>
        <v>0</v>
      </c>
    </row>
    <row r="203" spans="3:10" ht="14.25" customHeight="1" thickBot="1">
      <c r="C203" s="28"/>
      <c r="D203" s="28"/>
      <c r="F203" s="70" t="s">
        <v>16</v>
      </c>
      <c r="G203" s="70"/>
      <c r="H203" s="48">
        <f>+H194</f>
        <v>224719436.18000001</v>
      </c>
      <c r="I203" s="48">
        <f>+I194</f>
        <v>-14364633.209999999</v>
      </c>
      <c r="J203" s="71">
        <v>14364633.209999999</v>
      </c>
    </row>
    <row r="204" spans="3:10" ht="14.25" customHeight="1" thickTop="1"/>
    <row r="205" spans="3:10" ht="14.25" customHeight="1">
      <c r="C205" s="1"/>
      <c r="D205" s="38" t="s">
        <v>146</v>
      </c>
      <c r="E205" s="38"/>
      <c r="F205" s="38"/>
      <c r="G205" s="38"/>
      <c r="H205" s="38"/>
      <c r="I205" s="38"/>
      <c r="J205" s="38"/>
    </row>
    <row r="206" spans="3:10" s="7" customFormat="1" ht="14.25" customHeight="1">
      <c r="D206" s="72"/>
      <c r="E206" s="72"/>
      <c r="F206" s="72"/>
      <c r="G206" s="72"/>
      <c r="H206" s="72"/>
      <c r="I206" s="72"/>
      <c r="J206" s="72"/>
    </row>
    <row r="207" spans="3:10" s="7" customFormat="1" ht="14.25" customHeight="1">
      <c r="D207" s="72"/>
      <c r="E207" s="72"/>
      <c r="F207" s="72"/>
      <c r="G207" s="72"/>
      <c r="H207" s="72"/>
      <c r="I207" s="72"/>
      <c r="J207" s="72"/>
    </row>
    <row r="208" spans="3:10" ht="14.25" customHeight="1">
      <c r="C208" s="26"/>
      <c r="D208" s="26"/>
      <c r="E208" s="110" t="s">
        <v>147</v>
      </c>
      <c r="F208" s="110"/>
      <c r="G208" s="110"/>
      <c r="H208" s="110"/>
      <c r="I208" s="73" t="s">
        <v>46</v>
      </c>
      <c r="J208" s="73" t="s">
        <v>10</v>
      </c>
    </row>
    <row r="209" spans="3:10" s="7" customFormat="1" ht="14.25" customHeight="1">
      <c r="C209" s="74"/>
      <c r="D209" s="74"/>
      <c r="E209" s="74"/>
      <c r="F209" s="74"/>
      <c r="H209" s="74"/>
      <c r="I209" s="74"/>
      <c r="J209" s="74"/>
    </row>
    <row r="210" spans="3:10" s="7" customFormat="1" ht="14.25" customHeight="1">
      <c r="C210" s="75"/>
      <c r="D210" s="75"/>
      <c r="E210" s="76" t="s">
        <v>148</v>
      </c>
      <c r="F210" s="77"/>
      <c r="G210" s="78"/>
      <c r="H210" s="79"/>
      <c r="I210" s="79"/>
      <c r="J210" s="45">
        <v>10320307828.17</v>
      </c>
    </row>
    <row r="211" spans="3:10" s="7" customFormat="1" ht="14.25" customHeight="1">
      <c r="C211" s="80"/>
      <c r="D211" s="80"/>
      <c r="E211" s="76" t="s">
        <v>149</v>
      </c>
      <c r="F211" s="81"/>
      <c r="G211" s="78"/>
      <c r="H211" s="78"/>
      <c r="I211" s="79">
        <f>SUM(I212:I217)</f>
        <v>0</v>
      </c>
      <c r="J211" s="82"/>
    </row>
    <row r="212" spans="3:10" s="7" customFormat="1" ht="14.25" customHeight="1">
      <c r="E212" s="83">
        <v>2.1</v>
      </c>
      <c r="F212" s="78" t="s">
        <v>150</v>
      </c>
      <c r="G212" s="78"/>
      <c r="H212" s="78"/>
      <c r="I212" s="82">
        <v>0</v>
      </c>
      <c r="J212" s="82"/>
    </row>
    <row r="213" spans="3:10" s="7" customFormat="1" ht="14.25" customHeight="1">
      <c r="E213" s="83">
        <v>2.2000000000000002</v>
      </c>
      <c r="F213" s="78" t="s">
        <v>151</v>
      </c>
      <c r="G213" s="78"/>
      <c r="H213" s="78"/>
      <c r="I213" s="82">
        <v>0</v>
      </c>
      <c r="J213" s="82"/>
    </row>
    <row r="214" spans="3:10" s="7" customFormat="1" ht="14.25" customHeight="1">
      <c r="E214" s="83">
        <v>2.2999999999999998</v>
      </c>
      <c r="F214" s="78" t="s">
        <v>152</v>
      </c>
      <c r="G214" s="78"/>
      <c r="H214" s="78"/>
      <c r="I214" s="82">
        <v>0</v>
      </c>
      <c r="J214" s="82"/>
    </row>
    <row r="215" spans="3:10" s="7" customFormat="1" ht="14.25" customHeight="1">
      <c r="E215" s="83">
        <v>2.4</v>
      </c>
      <c r="F215" s="78" t="s">
        <v>153</v>
      </c>
      <c r="G215" s="78"/>
      <c r="H215" s="78"/>
      <c r="I215" s="82">
        <v>0</v>
      </c>
      <c r="J215" s="82"/>
    </row>
    <row r="216" spans="3:10" s="7" customFormat="1" ht="14.25" customHeight="1">
      <c r="E216" s="83">
        <v>2.5</v>
      </c>
      <c r="F216" s="81" t="s">
        <v>83</v>
      </c>
      <c r="G216" s="78"/>
      <c r="H216" s="78"/>
      <c r="I216" s="45">
        <v>0</v>
      </c>
      <c r="J216" s="82"/>
    </row>
    <row r="217" spans="3:10" s="7" customFormat="1" ht="14.25" customHeight="1">
      <c r="E217" s="83">
        <v>2.6</v>
      </c>
      <c r="F217" s="81" t="s">
        <v>154</v>
      </c>
      <c r="G217" s="78"/>
      <c r="H217" s="78"/>
      <c r="I217" s="82">
        <v>0</v>
      </c>
      <c r="J217" s="82"/>
    </row>
    <row r="218" spans="3:10" s="7" customFormat="1" ht="14.25" customHeight="1">
      <c r="C218" s="84"/>
      <c r="D218" s="84"/>
      <c r="E218" s="76" t="s">
        <v>155</v>
      </c>
      <c r="F218" s="85"/>
      <c r="G218" s="78"/>
      <c r="H218" s="82"/>
      <c r="I218" s="45">
        <v>98281966.079999998</v>
      </c>
      <c r="J218" s="82"/>
    </row>
    <row r="219" spans="3:10" s="7" customFormat="1" ht="14.25" customHeight="1">
      <c r="E219" s="85">
        <v>3.1</v>
      </c>
      <c r="F219" s="81" t="s">
        <v>156</v>
      </c>
      <c r="G219" s="78"/>
      <c r="H219" s="78"/>
      <c r="I219" s="82">
        <v>0</v>
      </c>
      <c r="J219" s="82"/>
    </row>
    <row r="220" spans="3:10" s="7" customFormat="1" ht="14.25" customHeight="1">
      <c r="E220" s="85">
        <v>3.2</v>
      </c>
      <c r="F220" s="81" t="s">
        <v>157</v>
      </c>
      <c r="G220" s="78"/>
      <c r="H220" s="78"/>
      <c r="I220" s="82">
        <v>0</v>
      </c>
      <c r="J220" s="82"/>
    </row>
    <row r="221" spans="3:10" s="7" customFormat="1" ht="14.25" customHeight="1">
      <c r="E221" s="85">
        <v>3.3</v>
      </c>
      <c r="F221" s="81" t="s">
        <v>158</v>
      </c>
      <c r="G221" s="78"/>
      <c r="H221" s="78"/>
      <c r="I221" s="45">
        <v>98281966</v>
      </c>
      <c r="J221" s="82"/>
    </row>
    <row r="222" spans="3:10" s="7" customFormat="1" ht="14.25" customHeight="1">
      <c r="C222" s="86"/>
      <c r="D222" s="86"/>
      <c r="E222" s="76" t="s">
        <v>159</v>
      </c>
      <c r="F222" s="77"/>
      <c r="G222" s="78"/>
      <c r="H222" s="79"/>
      <c r="I222" s="79"/>
      <c r="J222" s="43">
        <v>10222025862.09</v>
      </c>
    </row>
    <row r="223" spans="3:10" s="7" customFormat="1" ht="14.25" customHeight="1">
      <c r="C223" s="86"/>
      <c r="D223" s="86"/>
      <c r="E223" s="87"/>
      <c r="F223" s="88"/>
      <c r="G223" s="19"/>
      <c r="H223" s="89"/>
      <c r="I223" s="89"/>
      <c r="J223" s="89"/>
    </row>
    <row r="224" spans="3:10" s="7" customFormat="1" ht="14.25" customHeight="1">
      <c r="D224" s="38" t="s">
        <v>160</v>
      </c>
      <c r="E224" s="38"/>
      <c r="F224" s="38"/>
      <c r="G224" s="38"/>
      <c r="H224" s="38"/>
      <c r="I224" s="38"/>
      <c r="J224" s="90"/>
    </row>
    <row r="225" spans="3:10" s="7" customFormat="1" ht="14.25" customHeight="1">
      <c r="C225" s="74"/>
      <c r="D225" s="74"/>
      <c r="E225" s="109" t="s">
        <v>147</v>
      </c>
      <c r="F225" s="109"/>
      <c r="G225" s="109"/>
      <c r="H225" s="109"/>
      <c r="I225" s="73" t="s">
        <v>46</v>
      </c>
      <c r="J225" s="73" t="s">
        <v>10</v>
      </c>
    </row>
    <row r="226" spans="3:10" s="7" customFormat="1" ht="14.25" customHeight="1">
      <c r="E226" s="76" t="s">
        <v>161</v>
      </c>
      <c r="F226" s="78"/>
      <c r="G226" s="78"/>
      <c r="H226" s="91"/>
      <c r="I226" s="92"/>
      <c r="J226" s="79">
        <v>8554268471</v>
      </c>
    </row>
    <row r="227" spans="3:10" s="7" customFormat="1" ht="14.25" customHeight="1">
      <c r="C227" s="19"/>
      <c r="D227" s="19"/>
      <c r="E227" s="76" t="s">
        <v>162</v>
      </c>
      <c r="F227" s="78"/>
      <c r="G227" s="78"/>
      <c r="H227" s="91"/>
      <c r="I227" s="79">
        <f>SUM(I228:I248)</f>
        <v>72254242.489999995</v>
      </c>
      <c r="J227" s="93"/>
    </row>
    <row r="228" spans="3:10" s="7" customFormat="1" ht="14.25" customHeight="1">
      <c r="C228" s="19"/>
      <c r="D228" s="19"/>
      <c r="E228" s="94">
        <v>2.1</v>
      </c>
      <c r="F228" s="95" t="s">
        <v>163</v>
      </c>
      <c r="G228" s="95"/>
      <c r="H228" s="95"/>
      <c r="I228" s="96">
        <v>0</v>
      </c>
      <c r="J228" s="97"/>
    </row>
    <row r="229" spans="3:10" s="7" customFormat="1" ht="14.25" customHeight="1">
      <c r="C229" s="19"/>
      <c r="D229" s="19"/>
      <c r="E229" s="94">
        <v>2.2000000000000002</v>
      </c>
      <c r="F229" s="95" t="s">
        <v>88</v>
      </c>
      <c r="G229" s="95"/>
      <c r="H229" s="95"/>
      <c r="I229" s="96">
        <v>0</v>
      </c>
      <c r="J229" s="92"/>
    </row>
    <row r="230" spans="3:10" s="7" customFormat="1" ht="14.25" customHeight="1">
      <c r="C230" s="19"/>
      <c r="D230" s="19"/>
      <c r="E230" s="94">
        <v>2.2999999999999998</v>
      </c>
      <c r="F230" s="95" t="s">
        <v>126</v>
      </c>
      <c r="G230" s="95"/>
      <c r="H230" s="95"/>
      <c r="I230" s="96">
        <v>6380213.7000000002</v>
      </c>
      <c r="J230" s="92"/>
    </row>
    <row r="231" spans="3:10" s="7" customFormat="1" ht="14.25" customHeight="1">
      <c r="C231" s="19"/>
      <c r="D231" s="19"/>
      <c r="E231" s="94">
        <v>2.4</v>
      </c>
      <c r="F231" s="95" t="s">
        <v>127</v>
      </c>
      <c r="G231" s="95"/>
      <c r="H231" s="95"/>
      <c r="I231" s="96">
        <v>0</v>
      </c>
      <c r="J231" s="92"/>
    </row>
    <row r="232" spans="3:10" s="7" customFormat="1" ht="14.25" customHeight="1">
      <c r="C232" s="19"/>
      <c r="D232" s="19"/>
      <c r="E232" s="94">
        <v>2.5</v>
      </c>
      <c r="F232" s="95" t="s">
        <v>128</v>
      </c>
      <c r="G232" s="95"/>
      <c r="H232" s="95"/>
      <c r="I232" s="96">
        <v>21406111.48</v>
      </c>
      <c r="J232" s="92"/>
    </row>
    <row r="233" spans="3:10" s="7" customFormat="1" ht="14.25" customHeight="1">
      <c r="C233" s="19"/>
      <c r="D233" s="19"/>
      <c r="E233" s="94">
        <v>2.6</v>
      </c>
      <c r="F233" s="95" t="s">
        <v>129</v>
      </c>
      <c r="G233" s="95"/>
      <c r="H233" s="95"/>
      <c r="I233" s="96">
        <v>20076613.120000001</v>
      </c>
      <c r="J233" s="92"/>
    </row>
    <row r="234" spans="3:10" s="7" customFormat="1" ht="14.25" customHeight="1">
      <c r="C234" s="19"/>
      <c r="D234" s="19"/>
      <c r="E234" s="94">
        <v>2.7</v>
      </c>
      <c r="F234" s="95" t="s">
        <v>130</v>
      </c>
      <c r="G234" s="95"/>
      <c r="H234" s="95"/>
      <c r="I234" s="96"/>
      <c r="J234" s="92"/>
    </row>
    <row r="235" spans="3:10" s="7" customFormat="1" ht="14.25" customHeight="1">
      <c r="C235" s="19"/>
      <c r="D235" s="19"/>
      <c r="E235" s="94">
        <v>2.8</v>
      </c>
      <c r="F235" s="95" t="s">
        <v>131</v>
      </c>
      <c r="G235" s="95"/>
      <c r="H235" s="95"/>
      <c r="I235" s="96">
        <v>870376.89</v>
      </c>
      <c r="J235" s="92"/>
    </row>
    <row r="236" spans="3:10" s="7" customFormat="1" ht="14.25" customHeight="1">
      <c r="C236" s="19"/>
      <c r="D236" s="19"/>
      <c r="E236" s="94">
        <v>2.9</v>
      </c>
      <c r="F236" s="95" t="s">
        <v>164</v>
      </c>
      <c r="G236" s="95"/>
      <c r="H236" s="95"/>
      <c r="I236" s="96">
        <v>0</v>
      </c>
      <c r="J236" s="92"/>
    </row>
    <row r="237" spans="3:10" s="7" customFormat="1" ht="14.25" customHeight="1">
      <c r="C237" s="19"/>
      <c r="D237" s="19"/>
      <c r="E237" s="94" t="s">
        <v>165</v>
      </c>
      <c r="F237" s="95" t="s">
        <v>166</v>
      </c>
      <c r="G237" s="95"/>
      <c r="H237" s="95"/>
      <c r="I237" s="96">
        <v>0</v>
      </c>
      <c r="J237" s="92"/>
    </row>
    <row r="238" spans="3:10" s="7" customFormat="1" ht="14.25" customHeight="1">
      <c r="C238" s="19"/>
      <c r="D238" s="19"/>
      <c r="E238" s="94" t="s">
        <v>167</v>
      </c>
      <c r="F238" s="95" t="s">
        <v>133</v>
      </c>
      <c r="G238" s="95"/>
      <c r="H238" s="95"/>
      <c r="I238" s="96">
        <v>0</v>
      </c>
      <c r="J238" s="92"/>
    </row>
    <row r="239" spans="3:10" s="7" customFormat="1" ht="14.25" customHeight="1">
      <c r="C239" s="19"/>
      <c r="D239" s="19"/>
      <c r="E239" s="94" t="s">
        <v>168</v>
      </c>
      <c r="F239" s="95" t="s">
        <v>169</v>
      </c>
      <c r="G239" s="95"/>
      <c r="H239" s="95"/>
      <c r="I239" s="96">
        <v>0</v>
      </c>
      <c r="J239" s="92"/>
    </row>
    <row r="240" spans="3:10" s="7" customFormat="1" ht="14.25" customHeight="1">
      <c r="C240" s="19"/>
      <c r="D240" s="19"/>
      <c r="E240" s="94" t="s">
        <v>170</v>
      </c>
      <c r="F240" s="95" t="s">
        <v>171</v>
      </c>
      <c r="G240" s="95"/>
      <c r="H240" s="95"/>
      <c r="I240" s="96">
        <v>24952644.329999998</v>
      </c>
      <c r="J240" s="92"/>
    </row>
    <row r="241" spans="3:10" s="7" customFormat="1" ht="14.25" customHeight="1">
      <c r="C241" s="19"/>
      <c r="D241" s="19"/>
      <c r="E241" s="94" t="s">
        <v>172</v>
      </c>
      <c r="F241" s="95" t="s">
        <v>173</v>
      </c>
      <c r="G241" s="95"/>
      <c r="H241" s="95"/>
      <c r="I241" s="96">
        <v>0</v>
      </c>
      <c r="J241" s="92"/>
    </row>
    <row r="242" spans="3:10" s="7" customFormat="1" ht="14.25" customHeight="1">
      <c r="C242" s="19"/>
      <c r="D242" s="19"/>
      <c r="E242" s="94" t="s">
        <v>174</v>
      </c>
      <c r="F242" s="95" t="s">
        <v>175</v>
      </c>
      <c r="G242" s="95"/>
      <c r="H242" s="95"/>
      <c r="I242" s="96">
        <v>0</v>
      </c>
      <c r="J242" s="92"/>
    </row>
    <row r="243" spans="3:10" s="7" customFormat="1" ht="14.25" customHeight="1">
      <c r="C243" s="19"/>
      <c r="D243" s="19"/>
      <c r="E243" s="94" t="s">
        <v>176</v>
      </c>
      <c r="F243" s="95" t="s">
        <v>177</v>
      </c>
      <c r="G243" s="95"/>
      <c r="H243" s="95"/>
      <c r="I243" s="96">
        <v>0</v>
      </c>
      <c r="J243" s="92"/>
    </row>
    <row r="244" spans="3:10" s="7" customFormat="1" ht="14.25" customHeight="1">
      <c r="C244" s="19"/>
      <c r="D244" s="19"/>
      <c r="E244" s="94" t="s">
        <v>178</v>
      </c>
      <c r="F244" s="95" t="s">
        <v>179</v>
      </c>
      <c r="G244" s="95"/>
      <c r="H244" s="95"/>
      <c r="I244" s="96">
        <v>0</v>
      </c>
      <c r="J244" s="92"/>
    </row>
    <row r="245" spans="3:10" s="7" customFormat="1" ht="14.25" customHeight="1">
      <c r="C245" s="19"/>
      <c r="D245" s="19"/>
      <c r="E245" s="94" t="s">
        <v>180</v>
      </c>
      <c r="F245" s="95" t="s">
        <v>181</v>
      </c>
      <c r="G245" s="95"/>
      <c r="H245" s="95"/>
      <c r="I245" s="96">
        <v>0</v>
      </c>
      <c r="J245" s="92"/>
    </row>
    <row r="246" spans="3:10" s="7" customFormat="1" ht="14.25" customHeight="1">
      <c r="C246" s="19"/>
      <c r="D246" s="19"/>
      <c r="E246" s="94" t="s">
        <v>182</v>
      </c>
      <c r="F246" s="95" t="s">
        <v>183</v>
      </c>
      <c r="G246" s="95"/>
      <c r="H246" s="95"/>
      <c r="I246" s="96">
        <v>0</v>
      </c>
      <c r="J246" s="92"/>
    </row>
    <row r="247" spans="3:10" s="7" customFormat="1" ht="14.25" customHeight="1">
      <c r="C247" s="19"/>
      <c r="D247" s="19"/>
      <c r="E247" s="94" t="s">
        <v>184</v>
      </c>
      <c r="F247" s="95" t="s">
        <v>185</v>
      </c>
      <c r="G247" s="95"/>
      <c r="H247" s="95"/>
      <c r="I247" s="96">
        <v>0</v>
      </c>
      <c r="J247" s="92"/>
    </row>
    <row r="248" spans="3:10" s="7" customFormat="1" ht="14.25" customHeight="1">
      <c r="C248" s="19"/>
      <c r="D248" s="19"/>
      <c r="E248" s="94" t="s">
        <v>186</v>
      </c>
      <c r="F248" s="95" t="s">
        <v>187</v>
      </c>
      <c r="G248" s="95"/>
      <c r="H248" s="95"/>
      <c r="I248" s="96">
        <v>-1431717.03</v>
      </c>
      <c r="J248" s="92"/>
    </row>
    <row r="249" spans="3:10" s="7" customFormat="1" ht="14.25" customHeight="1">
      <c r="E249" s="98" t="s">
        <v>188</v>
      </c>
      <c r="F249" s="78"/>
      <c r="G249" s="78"/>
      <c r="H249" s="82"/>
      <c r="I249" s="79">
        <f>SUM(I250:I256)</f>
        <v>-14364633.209999999</v>
      </c>
      <c r="J249" s="92"/>
    </row>
    <row r="250" spans="3:10" s="7" customFormat="1" ht="14.25" customHeight="1">
      <c r="E250" s="99">
        <v>3.1</v>
      </c>
      <c r="F250" s="95" t="s">
        <v>101</v>
      </c>
      <c r="G250" s="78"/>
      <c r="H250" s="78"/>
      <c r="I250" s="96">
        <v>4494347.25</v>
      </c>
      <c r="J250" s="92"/>
    </row>
    <row r="251" spans="3:10" s="7" customFormat="1" ht="14.25" customHeight="1">
      <c r="E251" s="99">
        <v>3.2</v>
      </c>
      <c r="F251" s="95" t="s">
        <v>139</v>
      </c>
      <c r="G251" s="78"/>
      <c r="H251" s="78"/>
      <c r="I251" s="96">
        <v>0</v>
      </c>
      <c r="J251" s="92"/>
    </row>
    <row r="252" spans="3:10" s="7" customFormat="1" ht="14.25" customHeight="1">
      <c r="E252" s="99">
        <v>3.3</v>
      </c>
      <c r="F252" s="95" t="s">
        <v>102</v>
      </c>
      <c r="G252" s="78"/>
      <c r="H252" s="78"/>
      <c r="I252" s="96">
        <v>-18858940.719999999</v>
      </c>
      <c r="J252" s="92"/>
    </row>
    <row r="253" spans="3:10" s="7" customFormat="1" ht="14.25" customHeight="1">
      <c r="E253" s="99">
        <v>3.4</v>
      </c>
      <c r="F253" s="95" t="s">
        <v>189</v>
      </c>
      <c r="G253" s="78"/>
      <c r="H253" s="78"/>
      <c r="I253" s="96">
        <v>0</v>
      </c>
      <c r="J253" s="92"/>
    </row>
    <row r="254" spans="3:10" s="7" customFormat="1" ht="14.25" customHeight="1">
      <c r="E254" s="99">
        <v>3.5</v>
      </c>
      <c r="F254" s="95" t="s">
        <v>190</v>
      </c>
      <c r="G254" s="78"/>
      <c r="H254" s="78"/>
      <c r="I254" s="96">
        <v>0</v>
      </c>
      <c r="J254" s="92"/>
    </row>
    <row r="255" spans="3:10" s="7" customFormat="1" ht="14.25" customHeight="1">
      <c r="E255" s="99">
        <v>3.6</v>
      </c>
      <c r="F255" s="95" t="s">
        <v>103</v>
      </c>
      <c r="G255" s="78"/>
      <c r="H255" s="78"/>
      <c r="I255" s="96">
        <v>-39.74</v>
      </c>
      <c r="J255" s="92"/>
    </row>
    <row r="256" spans="3:10" s="7" customFormat="1" ht="14.25" customHeight="1">
      <c r="E256" s="99">
        <v>3.7</v>
      </c>
      <c r="F256" s="95" t="s">
        <v>191</v>
      </c>
      <c r="G256" s="78"/>
      <c r="H256" s="78"/>
      <c r="I256" s="96">
        <v>0</v>
      </c>
      <c r="J256" s="93"/>
    </row>
    <row r="257" spans="2:10" s="7" customFormat="1" ht="14.25" customHeight="1">
      <c r="E257" s="100" t="s">
        <v>192</v>
      </c>
      <c r="F257" s="78"/>
      <c r="G257" s="78"/>
      <c r="H257" s="91"/>
      <c r="I257" s="92"/>
      <c r="J257" s="79">
        <f>+J226-I227+I249</f>
        <v>8467649595.3000002</v>
      </c>
    </row>
    <row r="258" spans="2:10" s="7" customFormat="1" ht="14.25" customHeight="1">
      <c r="E258" s="101"/>
      <c r="F258" s="19"/>
      <c r="G258" s="19"/>
      <c r="H258" s="102"/>
      <c r="I258" s="103"/>
      <c r="J258" s="89"/>
    </row>
    <row r="259" spans="2:10" ht="14.25" customHeight="1">
      <c r="B259" s="3" t="s">
        <v>193</v>
      </c>
      <c r="C259" s="4"/>
      <c r="D259" s="4"/>
      <c r="E259" s="4"/>
      <c r="F259" s="4"/>
      <c r="G259" s="4"/>
      <c r="H259" s="4"/>
      <c r="I259" s="4"/>
      <c r="J259" s="104"/>
    </row>
    <row r="260" spans="2:10" ht="14.25" customHeight="1">
      <c r="C260" s="28"/>
      <c r="D260" s="38" t="s">
        <v>194</v>
      </c>
      <c r="E260" s="38"/>
      <c r="G260" s="38"/>
      <c r="H260" s="38"/>
      <c r="I260" s="38"/>
      <c r="J260" s="38"/>
    </row>
    <row r="261" spans="2:10" ht="14.25" customHeight="1">
      <c r="C261" s="28"/>
      <c r="D261" s="72"/>
      <c r="E261" s="72"/>
      <c r="F261" s="72"/>
      <c r="G261" s="72"/>
      <c r="H261" s="72"/>
      <c r="I261" s="72"/>
      <c r="J261" s="72"/>
    </row>
    <row r="262" spans="2:10" ht="14.25" customHeight="1">
      <c r="C262" s="28"/>
      <c r="D262" s="28"/>
      <c r="E262" s="11" t="s">
        <v>8</v>
      </c>
      <c r="F262" s="109" t="s">
        <v>9</v>
      </c>
      <c r="G262" s="109"/>
      <c r="H262" s="11" t="s">
        <v>135</v>
      </c>
      <c r="I262" s="11" t="s">
        <v>136</v>
      </c>
      <c r="J262" s="11" t="s">
        <v>115</v>
      </c>
    </row>
    <row r="263" spans="2:10" ht="14.25" customHeight="1">
      <c r="C263" s="28"/>
      <c r="D263" s="28"/>
      <c r="E263" s="105">
        <v>8110</v>
      </c>
      <c r="F263" s="88"/>
      <c r="G263" s="87" t="s">
        <v>195</v>
      </c>
      <c r="H263" s="105">
        <v>0</v>
      </c>
      <c r="I263" s="106">
        <v>13359576442.450001</v>
      </c>
      <c r="J263" s="106">
        <v>-13359576442.450001</v>
      </c>
    </row>
    <row r="264" spans="2:10" ht="14.25" customHeight="1">
      <c r="C264" s="28"/>
      <c r="D264" s="28"/>
      <c r="E264" s="105">
        <v>8120</v>
      </c>
      <c r="F264" s="88"/>
      <c r="G264" s="87" t="s">
        <v>196</v>
      </c>
      <c r="H264" s="105">
        <v>0</v>
      </c>
      <c r="I264" s="106">
        <v>-4765038034.9799995</v>
      </c>
      <c r="J264" s="106">
        <v>4765038034.9799995</v>
      </c>
    </row>
    <row r="265" spans="2:10" ht="14.25" customHeight="1">
      <c r="C265" s="28"/>
      <c r="D265" s="28"/>
      <c r="E265" s="105">
        <v>8130</v>
      </c>
      <c r="F265" s="88"/>
      <c r="G265" s="87" t="s">
        <v>197</v>
      </c>
      <c r="H265" s="105">
        <v>0</v>
      </c>
      <c r="I265" s="106">
        <v>1725769420.7</v>
      </c>
      <c r="J265" s="106">
        <v>-1725769420.7</v>
      </c>
    </row>
    <row r="266" spans="2:10" ht="14.25" customHeight="1">
      <c r="C266" s="28"/>
      <c r="D266" s="28"/>
      <c r="E266" s="105">
        <v>8140</v>
      </c>
      <c r="F266" s="88"/>
      <c r="G266" s="87" t="s">
        <v>198</v>
      </c>
      <c r="H266" s="105">
        <v>0</v>
      </c>
      <c r="I266" s="106">
        <v>0</v>
      </c>
      <c r="J266" s="106">
        <v>0</v>
      </c>
    </row>
    <row r="267" spans="2:10" ht="14.25" customHeight="1">
      <c r="C267" s="28"/>
      <c r="D267" s="28"/>
      <c r="E267" s="105">
        <v>8150</v>
      </c>
      <c r="F267" s="88"/>
      <c r="G267" s="87" t="s">
        <v>199</v>
      </c>
      <c r="H267" s="105">
        <v>0</v>
      </c>
      <c r="I267" s="106">
        <v>-10320307828.17</v>
      </c>
      <c r="J267" s="106">
        <v>10320307828.17</v>
      </c>
    </row>
    <row r="268" spans="2:10" ht="14.25" customHeight="1">
      <c r="C268" s="28"/>
      <c r="D268" s="28"/>
      <c r="E268" s="105">
        <v>8210</v>
      </c>
      <c r="F268" s="88"/>
      <c r="G268" s="87" t="s">
        <v>200</v>
      </c>
      <c r="H268" s="105">
        <v>0</v>
      </c>
      <c r="I268" s="106">
        <v>-13359576442.450001</v>
      </c>
      <c r="J268" s="106">
        <v>13359576442.450001</v>
      </c>
    </row>
    <row r="269" spans="2:10" ht="14.25" customHeight="1">
      <c r="C269" s="28"/>
      <c r="D269" s="28"/>
      <c r="E269" s="105">
        <v>8220</v>
      </c>
      <c r="F269" s="88"/>
      <c r="G269" s="87" t="s">
        <v>201</v>
      </c>
      <c r="H269" s="105">
        <v>0</v>
      </c>
      <c r="I269" s="106">
        <v>5182909873.5</v>
      </c>
      <c r="J269" s="106">
        <v>-5182909873.5</v>
      </c>
    </row>
    <row r="270" spans="2:10" ht="14.25" customHeight="1">
      <c r="C270" s="28"/>
      <c r="D270" s="28"/>
      <c r="E270" s="105">
        <v>8230</v>
      </c>
      <c r="F270" s="88"/>
      <c r="G270" s="87" t="s">
        <v>202</v>
      </c>
      <c r="H270" s="105">
        <v>0</v>
      </c>
      <c r="I270" s="106">
        <v>-1725769420.7</v>
      </c>
      <c r="J270" s="106">
        <v>1725769420.7</v>
      </c>
    </row>
    <row r="271" spans="2:10" ht="14.25" customHeight="1">
      <c r="C271" s="28"/>
      <c r="D271" s="28"/>
      <c r="E271" s="105">
        <v>8240</v>
      </c>
      <c r="F271" s="88"/>
      <c r="G271" s="87" t="s">
        <v>203</v>
      </c>
      <c r="H271" s="105">
        <v>0</v>
      </c>
      <c r="I271" s="106">
        <v>1348167518.74</v>
      </c>
      <c r="J271" s="106">
        <v>-1348167518.74</v>
      </c>
    </row>
    <row r="272" spans="2:10" ht="14.25" customHeight="1">
      <c r="C272" s="28"/>
      <c r="D272" s="28"/>
      <c r="E272" s="105">
        <v>8250</v>
      </c>
      <c r="F272" s="88"/>
      <c r="G272" s="87" t="s">
        <v>204</v>
      </c>
      <c r="H272" s="105">
        <v>0</v>
      </c>
      <c r="I272" s="106">
        <v>5327069.08</v>
      </c>
      <c r="J272" s="106">
        <v>-5327069.08</v>
      </c>
    </row>
    <row r="273" spans="2:10" ht="14.25" customHeight="1">
      <c r="C273" s="28"/>
      <c r="D273" s="28"/>
      <c r="E273" s="105">
        <v>8260</v>
      </c>
      <c r="F273" s="88"/>
      <c r="G273" s="87" t="s">
        <v>205</v>
      </c>
      <c r="H273" s="105">
        <v>0</v>
      </c>
      <c r="I273" s="106">
        <v>0</v>
      </c>
      <c r="J273" s="106">
        <v>0</v>
      </c>
    </row>
    <row r="274" spans="2:10" ht="14.25" customHeight="1">
      <c r="C274" s="28"/>
      <c r="D274" s="28"/>
      <c r="E274" s="105">
        <v>8270</v>
      </c>
      <c r="F274" s="88"/>
      <c r="G274" s="87" t="s">
        <v>206</v>
      </c>
      <c r="H274" s="105">
        <v>0</v>
      </c>
      <c r="I274" s="106">
        <v>8548941401.8299999</v>
      </c>
      <c r="J274" s="106">
        <v>-8548941401.8299999</v>
      </c>
    </row>
    <row r="275" spans="2:10" ht="14.25" customHeight="1" thickBot="1">
      <c r="F275" s="59" t="s">
        <v>16</v>
      </c>
      <c r="G275" s="59"/>
      <c r="H275" s="48">
        <v>0</v>
      </c>
      <c r="I275" s="107">
        <v>-9.5367431640625E-7</v>
      </c>
      <c r="J275" s="106">
        <v>9.5367431640625E-7</v>
      </c>
    </row>
    <row r="276" spans="2:10" ht="14.25" customHeight="1" thickTop="1">
      <c r="F276" s="59"/>
      <c r="G276" s="59"/>
      <c r="H276" s="54"/>
      <c r="I276" s="54"/>
      <c r="J276" s="54"/>
    </row>
    <row r="277" spans="2:10" ht="14.25" customHeight="1">
      <c r="B277" s="108" t="s">
        <v>207</v>
      </c>
      <c r="F277" s="21"/>
      <c r="G277" s="36"/>
      <c r="H277" s="36"/>
      <c r="I277" s="36"/>
    </row>
    <row r="278" spans="2:10" ht="14.25" customHeight="1">
      <c r="B278" s="108"/>
      <c r="F278" s="21"/>
      <c r="G278" s="36"/>
      <c r="H278" s="36"/>
      <c r="I278" s="36"/>
    </row>
    <row r="279" spans="2:10" ht="14.25" customHeight="1">
      <c r="B279" s="108"/>
      <c r="F279" s="21"/>
      <c r="G279" s="36"/>
      <c r="H279" s="36"/>
      <c r="I279" s="36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F262:G262"/>
    <mergeCell ref="E208:H208"/>
    <mergeCell ref="E225:H225"/>
    <mergeCell ref="F153:H153"/>
    <mergeCell ref="F160:H160"/>
    <mergeCell ref="B162:J162"/>
    <mergeCell ref="F164:G164"/>
    <mergeCell ref="F173:H173"/>
    <mergeCell ref="F190:H190"/>
  </mergeCells>
  <dataValidations count="1">
    <dataValidation allowBlank="1" showInputMessage="1" showErrorMessage="1" prompt="Diferencia entre el saldo final y el inicial presentados." sqref="J262:J274 J164 J173 J193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Rocio Tinoco Rivas</cp:lastModifiedBy>
  <cp:lastPrinted>2021-10-29T18:13:50Z</cp:lastPrinted>
  <dcterms:created xsi:type="dcterms:W3CDTF">2021-10-28T18:39:30Z</dcterms:created>
  <dcterms:modified xsi:type="dcterms:W3CDTF">2021-10-29T18:14:10Z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