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64036687-C4D2-4E36-BDE9-D2B76178307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SUMEN trim" sheetId="6" r:id="rId1"/>
    <sheet name="DESGLOCE trim" sheetId="5" r:id="rId2"/>
    <sheet name="PROVEEDORES" sheetId="8" r:id="rId3"/>
  </sheets>
  <definedNames>
    <definedName name="_xlnm._FilterDatabase" localSheetId="1" hidden="1">'DESGLOCE trim'!$A$19:$F$39</definedName>
    <definedName name="_xlnm._FilterDatabase" localSheetId="2" hidden="1">PROVEEDORES!$A$19:$E$28</definedName>
    <definedName name="_xlnm._FilterDatabase" localSheetId="0" hidden="1">'RESUMEN trim'!$A$18:$G$23</definedName>
    <definedName name="_xlnm.Print_Area" localSheetId="1">'DESGLOCE trim'!$A$1:$F$44</definedName>
    <definedName name="_xlnm.Print_Area" localSheetId="2">PROVEEDORES!$A$1:$E$29</definedName>
    <definedName name="_xlnm.Print_Area" localSheetId="0">'RESUMEN trim'!$A$1:$G$32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_xlnm.Print_Titles" localSheetId="1">'DESGLOCE trim'!$19:$19</definedName>
    <definedName name="_xlnm.Print_Titles" localSheetId="2">PROVEEDORES!$15:$15</definedName>
    <definedName name="_xlnm.Print_Titles" localSheetId="0">'RESUMEN trim'!$18:$18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5" l="1"/>
  <c r="F34" i="5" l="1"/>
  <c r="G21" i="6" l="1"/>
  <c r="G20" i="6"/>
  <c r="F22" i="6" l="1"/>
  <c r="G19" i="6"/>
  <c r="F26" i="5" l="1"/>
  <c r="F30" i="5"/>
  <c r="F33" i="5"/>
  <c r="F37" i="5"/>
  <c r="F23" i="5"/>
  <c r="F27" i="5"/>
  <c r="F31" i="5"/>
  <c r="F21" i="5"/>
  <c r="F24" i="5"/>
  <c r="F28" i="5"/>
  <c r="F35" i="5"/>
  <c r="F22" i="5"/>
  <c r="F25" i="5"/>
  <c r="F29" i="5"/>
  <c r="F32" i="5"/>
  <c r="F36" i="5"/>
  <c r="E38" i="5"/>
  <c r="F20" i="5"/>
  <c r="E27" i="8"/>
  <c r="D38" i="5" l="1"/>
  <c r="E22" i="6" l="1"/>
  <c r="C22" i="6"/>
  <c r="C38" i="5"/>
  <c r="D19" i="6" l="1"/>
  <c r="G22" i="6"/>
  <c r="D20" i="6"/>
  <c r="D21" i="6"/>
  <c r="F38" i="5"/>
  <c r="D22" i="6" l="1"/>
</calcChain>
</file>

<file path=xl/sharedStrings.xml><?xml version="1.0" encoding="utf-8"?>
<sst xmlns="http://schemas.openxmlformats.org/spreadsheetml/2006/main" count="607" uniqueCount="372">
  <si>
    <t>Partida</t>
  </si>
  <si>
    <t>Descripción</t>
  </si>
  <si>
    <t>Sueldos base</t>
  </si>
  <si>
    <t>Sueldos base al personal eventual</t>
  </si>
  <si>
    <t>Aguinaldo o gratificación de fin de año</t>
  </si>
  <si>
    <t>Aportaciones al ISSSTE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</si>
  <si>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</si>
  <si>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</si>
  <si>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</si>
  <si>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</si>
  <si>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</si>
  <si>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</si>
  <si>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</si>
  <si>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 xml:space="preserve">Combustibles, lubricantes y aditivos para maquinaria, equipo de producción y servicios </t>
  </si>
  <si>
    <t>Servicio de energía eléctrica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</si>
  <si>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</si>
  <si>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</si>
  <si>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</si>
  <si>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</si>
  <si>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</si>
  <si>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</si>
  <si>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</si>
  <si>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>Medicamentos, material de curación y otros insumos asociados</t>
  </si>
  <si>
    <t xml:space="preserve">Gasto de operación </t>
  </si>
  <si>
    <t>%</t>
  </si>
  <si>
    <t>INFORME DEL EJERCICIO DEL GASTO ACUERDO DE COORDINACION INSABI- GUANAJUATO</t>
  </si>
  <si>
    <t>grupo</t>
  </si>
  <si>
    <t>SECRETARIA DE FINANZAS, INVERSION Y ADMINISTRACION</t>
  </si>
  <si>
    <t>NUMERO 
DE 
PROVEEDOR</t>
  </si>
  <si>
    <t>19F0000043</t>
  </si>
  <si>
    <t>Proveedor</t>
  </si>
  <si>
    <t>SERVICIO VIGILANCIA FEBRERO/20</t>
  </si>
  <si>
    <t>SERVICIO LIMPIEZA FEBRERO/20</t>
  </si>
  <si>
    <t>PENA CONVENCIONAL LIMPIEZA Y VIGILANCIA PROFESIONAL EMPRESARIAL, S.A. DE C.V.</t>
  </si>
  <si>
    <t>PENA CONVENCIONAL MANAVIL COMERCIALIZADORA, S.A. DE C.V.</t>
  </si>
  <si>
    <t>PENA CONVENCIONAL SECOLIMPSA Y COMERCIALIZADORA S.A. DE C.V.</t>
  </si>
  <si>
    <t>MANAVIL COMERCIALIZADORA S.A. DE C.V.</t>
  </si>
  <si>
    <t>LIMPIEZA Y VIGILANCIA PROFESIONAL EMPRESARIAL S.A. DE C.V.</t>
  </si>
  <si>
    <t>SECOLIMPSA Y COMERCIALIZADORA S.A. DE C.V.</t>
  </si>
  <si>
    <t>PROFESIONALES EN MANTENIMIENTO Y LIMPIEZA S.A. DE C.V.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</si>
  <si>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</si>
  <si>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</si>
  <si>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</si>
  <si>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</si>
  <si>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</si>
  <si>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</si>
  <si>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 xml:space="preserve">DESGLOCE POR PARTIDA </t>
  </si>
  <si>
    <t>DESGLOCE POR PROVEEDOR</t>
  </si>
  <si>
    <t>EJERCIDO                                              1ER TRIMESTRE</t>
  </si>
  <si>
    <t>Los recursos ejercidos durante el primer trimestre van encaminados a financiar acciones encaminadas al control que nos permita salvaguardar la salud de las personas y conmdiciones fisicas de las unidades medicas obteniendo un servicio de calidad en tiempo y forma permitiendo proveer y garantizar la prestación gratuita de servicios de salud, a la población sin seguridad social.</t>
  </si>
  <si>
    <t>EJERCIDO ACUMULADO COMPROBADO</t>
  </si>
  <si>
    <t>POR EJERCER O COMPROBAR</t>
  </si>
  <si>
    <t>Los recursos ejercidos durante el primer trimestre van encaminados a financiar acciones encaminadas al control que nos permita salvaguardar la salud de las personas y condiciones fisicas de las unidades medicas obteniendo un servicio de calidad en tiempo y forma permitiendo proveer y garantizar la prestación gratuita de servicios de salud, a la población sin seguridad social.</t>
  </si>
  <si>
    <t>Segundo Trimestre</t>
  </si>
  <si>
    <t>LABOTEKNIKA DEL CENTRO SA DE CV</t>
  </si>
  <si>
    <t>REACTIVOS QUIMICOS PARA EL AREA DE LABORATORIO</t>
  </si>
  <si>
    <t>REPRESENTACIONES MEDICAS Y DE LABORATORIO SA DE CV</t>
  </si>
  <si>
    <t>SUSTANCIAS QUIMICAS DE LABORATORIO CLINICO</t>
  </si>
  <si>
    <t>SUSUM COMERCIAL SA DE CV</t>
  </si>
  <si>
    <t>WILLIAMS TOY TAVARES</t>
  </si>
  <si>
    <t>SUSTANCIAS QUIMICAS PARA EL AREA DE LABORATORIO</t>
  </si>
  <si>
    <t>DISTRIBUIDORA INTERNACIONAL DE MEDICAMENTOS Y EQUIPO MÉDICO SA DE CV</t>
  </si>
  <si>
    <t>MEDICAMENTO PARA UNIDADES MEDICAS ABR-JUN 2020</t>
  </si>
  <si>
    <t>INFRA SA DE CV</t>
  </si>
  <si>
    <t>OXIGENO DOMICIALIARIO Y HOSPITALARIO ENE-MAY 2020</t>
  </si>
  <si>
    <t>INTERCONTINENTAL DE MEDICAMENTOS SA DE CV</t>
  </si>
  <si>
    <t>MATERIAL DE CURACIÓN PARA UNIDADES MEDICAS ABR-JUN 2020</t>
  </si>
  <si>
    <t>ANA IVONNE GONZALEZ MANRIQUE</t>
  </si>
  <si>
    <t>PORTA OBJETOS, TUBOS, PAPEL SEDA, CUBREOBJETOS, VASOS DE PRECIPITADOS, GRAFICA CIRCULAR, JERINGAS, MEDIOS DE CULTIVO, ETC.</t>
  </si>
  <si>
    <t>ASESORIA Y APLICACIONES MEDICAS SA DE CV</t>
  </si>
  <si>
    <t>GRAFICA CIRCULAR</t>
  </si>
  <si>
    <t>CONSULTORÍA EN BIOTECNOLOGÍA BIOINGENIERIA Y SERVICIOS ASOCIADOS SA DE CV</t>
  </si>
  <si>
    <t>TUBO CAPILAR SIN HEPARINA</t>
  </si>
  <si>
    <t>EQUIPOS QUIRURGICOS POTOSINOS SA DE CV</t>
  </si>
  <si>
    <t>INSUMOS PARA LABORATORIO CLINICO (TUBOS RECOLECCION SANGRE, VASOS, PLACAS, PORTAOBJETOS, GRAFICA, MEDIOS DE CONTRASTE, PIPETAS, BOLSAS PARA UROCULTIVO, ETC.</t>
  </si>
  <si>
    <t>32512 Y 40065</t>
  </si>
  <si>
    <t>INELBIO SA DE CV</t>
  </si>
  <si>
    <t>TUBO PARA MICRORECOLECCION POR GOTEO DE SANGRE</t>
  </si>
  <si>
    <t>TUBOS PARA RECOLECCION DE SANGRE</t>
  </si>
  <si>
    <t>COLORANTES, TUBOS, FRASCOS, CUBRE OBJETOS, AGUJA PARA TOMA Y RECOLECCIÓN DE SANGRE, ESCOBILLON DE CERDAS, PUNTAS DE PLASTICO, PAPEL DE SEDA, PUNTAS DESECHABLES, ETC.</t>
  </si>
  <si>
    <t>COMISIÓN FEDERAL DE ELECTRICIDAD</t>
  </si>
  <si>
    <t>CONSUMO DE ENERGÍA ELÉCTRICA SUMINISTRADA DURANTE EL MES DE MARZO  Y ABRIL DE 2020</t>
  </si>
  <si>
    <t>19A0014755</t>
  </si>
  <si>
    <t>MANAVIL COMERCIALIZADORA SA DE CV</t>
  </si>
  <si>
    <t>SERVICIO DE VIGILANCIA CORRESPONDIENTE AL PERIODO DEL 01 DE FEBRERO AL 31 DE MAYO 2020</t>
  </si>
  <si>
    <t>LIMPIEZA Y VIGILANCIA PROFESIONALEM</t>
  </si>
  <si>
    <t>SONIA GRANADOS ESPARZA</t>
  </si>
  <si>
    <t>MANTENIMIENTO A EQUIPO MÉDICO EN GENERAL</t>
  </si>
  <si>
    <t>MARCO ANTONIO RAMIREZ BARRIOS</t>
  </si>
  <si>
    <t>GERARDO DEL CARMEN GARCÍA</t>
  </si>
  <si>
    <t>MANTENIMIENTO INTEGRAL HOSPITALARIO</t>
  </si>
  <si>
    <t>JUAN ANTONIO SILVA PEREZ</t>
  </si>
  <si>
    <t>OSCAR DAVID DELGADO CISNEROS</t>
  </si>
  <si>
    <t>HECTOR ORDOÑEZ SOTO</t>
  </si>
  <si>
    <t>JUAN MANUEL ORTEGA MOSQUEDA</t>
  </si>
  <si>
    <t>GERARDO GUTIERREZ MARQUEZ</t>
  </si>
  <si>
    <t>CARLOS HUMBERTO PAZ BAMACA</t>
  </si>
  <si>
    <t>ALFREDO AARON PALAFOX JARAMILLO</t>
  </si>
  <si>
    <t>ELDAA SARAHI BONILLA GONZALEZ</t>
  </si>
  <si>
    <t>PROYECTOS, SERVICIOS Y CLIMAS DEL B</t>
  </si>
  <si>
    <t>ECODELI INDUSTRIAL SA DE CV</t>
  </si>
  <si>
    <t>SERVICIOS DE LAVANDERÍA, LIMPIEZA E HIGIENE CORRESPONDIENTE AL PERIODO DEL 01 DE ENERO AL 31 DE MAYO 2020</t>
  </si>
  <si>
    <t>PROFESIONALES EN MANTENIMIENTO YLIM</t>
  </si>
  <si>
    <t>SERVICIOS DE LAVANDERÍA, LIMPIEZA E HIGIENE CORRESPONDIENTE AL PERIODO DEL 01 DE FEBRERO AL 31 DE MAYO 2020</t>
  </si>
  <si>
    <t>SECOLIMPSA Y COMERCIALIZADORA SA DE</t>
  </si>
  <si>
    <t>SECRETARIA DE FINANZAS, INVERSION</t>
  </si>
  <si>
    <t>SERVICIOS ESTRELLA AZUL DE OCCIDENT</t>
  </si>
  <si>
    <t>Total primer trimestre</t>
  </si>
  <si>
    <t>Total segundo trimestre</t>
  </si>
  <si>
    <t>EJERCIDO                   3ER TRIMESTRE</t>
  </si>
  <si>
    <t>Tercer Trimestre</t>
  </si>
  <si>
    <t>Total tercer trimestre</t>
  </si>
  <si>
    <t>JOSAFATH EZEQUIEL SANCHEZ JIMENEZ</t>
  </si>
  <si>
    <t>ROOSTER SERVICIOS INDUSTRIALES S DE RL DE CV</t>
  </si>
  <si>
    <t>RIVASALAB SA DE CV</t>
  </si>
  <si>
    <t>COMERCIALIZADORA ECO-LAB SA DE CV</t>
  </si>
  <si>
    <t>JUTESA IMAGEN MEXICANA SA DE CV</t>
  </si>
  <si>
    <t>FARMACOS HERCOR SA DE CV</t>
  </si>
  <si>
    <t>PRAXAIR MEDICA S DE RL DE CV</t>
  </si>
  <si>
    <t>ALTA TECNOLOGIA BIOMEDICA SA DE CV</t>
  </si>
  <si>
    <t>PROVEEDORA FARMACEUTICA JAMA SA DE CV</t>
  </si>
  <si>
    <t>PRODEFAR SA DE CV</t>
  </si>
  <si>
    <t>SERVICIOS FORZZA Y CONTROL DE VIGILANCIA SA DE CV</t>
  </si>
  <si>
    <t>INTERMET SA DE CV</t>
  </si>
  <si>
    <t>TECNOLOGIA Y DISEÑO INDUSTRIAL SAPI DE CV</t>
  </si>
  <si>
    <t>SUMINISTRO PARA USO MEDICO Y HOSPITALARIO SA DE CV</t>
  </si>
  <si>
    <t>COMPAÑÍA INTERNACIONAL DE DISTRIBUCSA DE CV</t>
  </si>
  <si>
    <t>INSTRUMEDICAL SA DE CV</t>
  </si>
  <si>
    <t>RADIOLOGIA Y ELECTRONICA DE MEXICO SA DE CV</t>
  </si>
  <si>
    <t>DRAGER MEDICAL MEXICO SA DE CV</t>
  </si>
  <si>
    <t>DIST. DE EQUIPO MED. E IND. DE MEX. SA DE CV</t>
  </si>
  <si>
    <t>SERVICIO Y VENTA DE INSUMOS MEDICOS ESPECIALIZADOS SA DE CV</t>
  </si>
  <si>
    <t>SERVICIOS DE INGENIERIA EN MEDICINA S.A. DE C.V.</t>
  </si>
  <si>
    <t>GE SISTEMAS MEDICOS DE MEXICOSA DE CV</t>
  </si>
  <si>
    <t>DISTRIBUIDORA GOBA DE QUERETARO SA</t>
  </si>
  <si>
    <t>ELECTRONICA Y MEDICINA SA</t>
  </si>
  <si>
    <t>COMERCIAL DE ESPECIALIDADES MEDICASSA DE CV</t>
  </si>
  <si>
    <t>SOLUCIONES MEDICAS COMERCIAL SA DE</t>
  </si>
  <si>
    <t>COMERCIALIZADORA Y DISTRIBUIDORA DEMATERIAL Y EQUIPO MEDICO</t>
  </si>
  <si>
    <t>BIOMEDICA DE MEXICO SA DE CV</t>
  </si>
  <si>
    <t>SIEMENS HEALTHCARE DIAGNOSTICS S. DE R.L. DE C.V.</t>
  </si>
  <si>
    <t>BONILLA GONZALEZ ELDAA SARAHI</t>
  </si>
  <si>
    <t>SILVA PEREZ JUAN ANTONIO</t>
  </si>
  <si>
    <t>SALGADO ARELLANO RAUL</t>
  </si>
  <si>
    <t>STRYKER MEXICO SA DE CV</t>
  </si>
  <si>
    <t>BRENDA EDITH PEREZ GARCIA</t>
  </si>
  <si>
    <t>JUAN CARLOS VELAZQUEZ GONZÁLEZ</t>
  </si>
  <si>
    <t>MIGUEL ANGEL DÍAZ VARGAS</t>
  </si>
  <si>
    <t>SOLIS GOMEZ RUBEN</t>
  </si>
  <si>
    <t>ORTEGA MOSQUEDA JUAN MANUEL</t>
  </si>
  <si>
    <t>ANGEL ALEJANDRO HIDALGO RANGEL</t>
  </si>
  <si>
    <t>ELECTRICA CRISEN SA DE CV</t>
  </si>
  <si>
    <t>SOLUCIONES BIOMEDICAS AMMED SA DE CV</t>
  </si>
  <si>
    <t>ANDREA ANAHI HERNANDEZ QUIROZ</t>
  </si>
  <si>
    <t>INTERSEM SC</t>
  </si>
  <si>
    <t>ORDOÑEZ SOTO HECTOR</t>
  </si>
  <si>
    <t>MICROTECNOLOGIA BIOMEDICA DE MÉXICO, S.A. DE C.V.</t>
  </si>
  <si>
    <t>MICHELLE DEL ROCIO GUZMAN AYALA</t>
  </si>
  <si>
    <t>PEREZ CASTELLANOS ADRIAN MAURICIO</t>
  </si>
  <si>
    <t>INSTRUMENTACION MEDICA SA DE CV</t>
  </si>
  <si>
    <t>JESUS ZAVALA GUTIERREZ</t>
  </si>
  <si>
    <t>ENRIQUEZ LARA JOSE ALFREDO</t>
  </si>
  <si>
    <t>CLAUDIA JANETH HERNANDEZ GONZALEZ</t>
  </si>
  <si>
    <t>PHILIPS MEXICO COMMERCIAL, S.A. DE C.V.</t>
  </si>
  <si>
    <t>AREVALO ARAUJO JUAN JOSE</t>
  </si>
  <si>
    <t>ADRIÁN GARCÍA SANGRADOR</t>
  </si>
  <si>
    <t>MANTENIMIENTO INTEGRAL HOSPITALARIO SA DE CV</t>
  </si>
  <si>
    <t>TECNOLOGIA MEDICA INTERAMERICANASA DE CV</t>
  </si>
  <si>
    <t>ABASTOS Y SOLUCIONES EN EQUIPO MEDICO ASEM ,S. DE RL DE CV</t>
  </si>
  <si>
    <t>VAZQUEZ VALDES GUSTAVO</t>
  </si>
  <si>
    <t>ABRAHAM ISIDRO QUIROZ</t>
  </si>
  <si>
    <t>JUAN GABRIEL GOMEZ PEREZ</t>
  </si>
  <si>
    <t>REYES AYALA ALMA LIDIA</t>
  </si>
  <si>
    <t>SOINUA MEDICAL</t>
  </si>
  <si>
    <t>JOSE NATIVIDAD GUILLEN TAPIA</t>
  </si>
  <si>
    <t>GRUPO ORS CONSULTORES ELECTRICOS SA DE CV</t>
  </si>
  <si>
    <t>JIMENEZ SANTIAGO MAURILIO GONZALO</t>
  </si>
  <si>
    <t>VALENCIA LOREDO CLAUDIO ENRIQUE</t>
  </si>
  <si>
    <t>CARLOS AGUILERA VILLEGAS</t>
  </si>
  <si>
    <t>FERNANDO MONZON ARELLANO</t>
  </si>
  <si>
    <t>MAFE MEDICAL SERVICE SA DE CV</t>
  </si>
  <si>
    <t>TECHNUS MEDICAL SAS DE CV</t>
  </si>
  <si>
    <t>SURTIDOR QUIMICO DEL CENTRO SA DE C</t>
  </si>
  <si>
    <t>GARCIA LEMUS CARLOS ALBERTO</t>
  </si>
  <si>
    <t>EZEQUIEL GUADALUPE MARTINEZ AVILES</t>
  </si>
  <si>
    <t>MARTHA ISABEL BARBA SEPULVEDA</t>
  </si>
  <si>
    <t>PEDRO MEDNOZA URIBE</t>
  </si>
  <si>
    <t>ALEJANDRA GUERRA SANCHEZ</t>
  </si>
  <si>
    <t>YAG MANTENIMIENTO</t>
  </si>
  <si>
    <t>MUÑOZ DOMINGUEZ MIGUEL ANTONIO</t>
  </si>
  <si>
    <t>SERVICIO A PLANTAS ELECTRICAS SA DE CV</t>
  </si>
  <si>
    <t>ROLANDO NUÑEZ ULLOA</t>
  </si>
  <si>
    <t>PROYECTOS INDUSTRIALES Y ECOL INT SA DE CV</t>
  </si>
  <si>
    <t>ANTONIO ORTEGA ALVAREZ</t>
  </si>
  <si>
    <t>EDER ORTEGA RODRIGUEZ</t>
  </si>
  <si>
    <t>IER REFRIGERACIÓN SA DE CV</t>
  </si>
  <si>
    <t>GUERRERO TORRES JUAN CARLOS</t>
  </si>
  <si>
    <t>JUAN JULIAN FLORES PEREZ</t>
  </si>
  <si>
    <t>MAQUINARIA Y ASESORIA ELECTROMECANICA DEL CENTRO S</t>
  </si>
  <si>
    <t>CASTILLO GARCIA J JESUS</t>
  </si>
  <si>
    <t>MA. DEL REFUGIO SERRANO CABRERA</t>
  </si>
  <si>
    <t>MARTINEZ RODRIGUEZ FRANCISCO ENRIQU</t>
  </si>
  <si>
    <t>GAALCA GRUPO CONSTRUCTOR SA DE CV</t>
  </si>
  <si>
    <t>JOSE MARTINEZ SANCHEZ</t>
  </si>
  <si>
    <t>APORTELA PALACIOS PEDRO</t>
  </si>
  <si>
    <t>ESCALERA HERNANDEZ ZUGEY ARGELIA</t>
  </si>
  <si>
    <t>KARLA DOLORES PEREZ GARCIA</t>
  </si>
  <si>
    <t>ZAYAS IBARRA VICTOR MANUEL</t>
  </si>
  <si>
    <t>GARCIA ROSAS JOSE BENJAMIN</t>
  </si>
  <si>
    <t>PROYECTOS, SERVICIOS Y CLIMAS DEL BAJÍO</t>
  </si>
  <si>
    <t>RIVERA MENDEZ HENSLEY RAQUEL</t>
  </si>
  <si>
    <t>JUAN CARLOS MORENO CASADOS</t>
  </si>
  <si>
    <t>LOPEZ GUERRERO ROSA ISELA</t>
  </si>
  <si>
    <t>ORMO EXCLUSDISTRIBUIDOA YCOMERCIALIZADORA SA DE CV</t>
  </si>
  <si>
    <t>ARTEAGA AGUILERA CARLOS ALBERTO</t>
  </si>
  <si>
    <t>FRANCISCO JAVIER BASURTO ZAVALA</t>
  </si>
  <si>
    <t>CERVANTES MORENO ROMAN AMADOR</t>
  </si>
  <si>
    <t>EXTINGUIDORES ZARAGOZA DE LEON SA D</t>
  </si>
  <si>
    <t>ELIUD YAMIN GUZMAN GARCIA</t>
  </si>
  <si>
    <t>CAMACHO LEDESMA JORGE</t>
  </si>
  <si>
    <t>PROFESIONALES EN MANTENIMIENTO YLIMPIEZA SA DE CV</t>
  </si>
  <si>
    <t>Servicios profesionales, científicos y técnicos integrales</t>
  </si>
  <si>
    <t>OXIGENO DOMICIALIARIO Y HOSPITALARIO MAY-AGOSTO 2020</t>
  </si>
  <si>
    <t>MEDICAMENTO PARA UNIDADES MEDICAS ABR-JULIO 2020</t>
  </si>
  <si>
    <t>OXIGENO DOMICIALIARIO Y HOSPITALARIO MARZO-AGOSTO 2020</t>
  </si>
  <si>
    <t>MEDICAMENTO PARA UNIDADES MEDICAS JUN-JUL 2020</t>
  </si>
  <si>
    <t>ADQ DE VACUNAS PARA LA POBLACIÓN SIN SEGURIDAD SOCIAL</t>
  </si>
  <si>
    <t>MATERIAL DE CURACIÓN PARA UNIDADES MEDICAS JUL-SEPT 2020</t>
  </si>
  <si>
    <t>MATERIAL DE CURACIÓN PARA UNIDADES MEDICAS JUL-AGOSTO 2020</t>
  </si>
  <si>
    <t>TUBOS VACUTAINER PARA LABORATORIO</t>
  </si>
  <si>
    <t>MATERIAL DE LABORATORIO PARA PROCESAR MUESTRAS</t>
  </si>
  <si>
    <t>MEDIOS DE CONTRASTE PARA ESTUDIOS DE LABORATORIO</t>
  </si>
  <si>
    <t>CUCHILLA DE ALTO PERFIL PARA EL AREA DE LABORATORIO</t>
  </si>
  <si>
    <t>JERINGA PARA GASOMETRIA PARA EL AREA DE LABORATORIO</t>
  </si>
  <si>
    <t>PARAFINA CON POLIMEROS, TUBOS DE ENSAYE PARA LABORATORIO</t>
  </si>
  <si>
    <t>SOLUCION LIQUIDO FIJADOR PARA PROCESO DE REVELADO</t>
  </si>
  <si>
    <t>ADQUISICIÓN DE FABOTERAPICO ANTIALACRAN</t>
  </si>
  <si>
    <t>PRODUCTOS Y EQUIPO MEDICO HOSPITALARIO SA DE CV</t>
  </si>
  <si>
    <t>LABORATORIO DE BIOLOGICOS Y REACTIVOS DE MEXIXO SA DE CV</t>
  </si>
  <si>
    <t>SERVICIO DE ENERGÍA ELÉCTRICA</t>
  </si>
  <si>
    <t>INSTALACIÓN Y REPARACIÓN DE EQUIPO MÉDICO</t>
  </si>
  <si>
    <t>3570</t>
  </si>
  <si>
    <t xml:space="preserve">INSTALACIÓN Y REPARACIÓN </t>
  </si>
  <si>
    <t>SERVICIO DE VIGILANCIA</t>
  </si>
  <si>
    <t>31482</t>
  </si>
  <si>
    <t>31502</t>
  </si>
  <si>
    <t>32260</t>
  </si>
  <si>
    <t>32472</t>
  </si>
  <si>
    <t>32846</t>
  </si>
  <si>
    <t>SERVICIOS ESTRELLA AZUL DE OCCIDENTSA DE CV</t>
  </si>
  <si>
    <t>SERVICIO DE LIMPIEZA</t>
  </si>
  <si>
    <t>32945</t>
  </si>
  <si>
    <t>32951</t>
  </si>
  <si>
    <t>33201</t>
  </si>
  <si>
    <t>33294</t>
  </si>
  <si>
    <t>33324</t>
  </si>
  <si>
    <t>SERVICIO INTEGRAL DE BANCO DE SANGRE</t>
  </si>
  <si>
    <t>33662</t>
  </si>
  <si>
    <t>33721</t>
  </si>
  <si>
    <t>LIMPIEZA Y VIGILANCIA PROFESIONAL EMPRESARIAL</t>
  </si>
  <si>
    <t>34184</t>
  </si>
  <si>
    <t>34764</t>
  </si>
  <si>
    <t>3580</t>
  </si>
  <si>
    <t>35230</t>
  </si>
  <si>
    <t>35260</t>
  </si>
  <si>
    <t>35543</t>
  </si>
  <si>
    <t>35566</t>
  </si>
  <si>
    <t>35912</t>
  </si>
  <si>
    <t>36126</t>
  </si>
  <si>
    <t>36268</t>
  </si>
  <si>
    <t>36323</t>
  </si>
  <si>
    <t>36454</t>
  </si>
  <si>
    <t>36517</t>
  </si>
  <si>
    <t>36636</t>
  </si>
  <si>
    <t>36685</t>
  </si>
  <si>
    <t>36825</t>
  </si>
  <si>
    <t>OSCAR FABIAN GÓMEZ VALENCIA</t>
  </si>
  <si>
    <t>37004</t>
  </si>
  <si>
    <t>37154</t>
  </si>
  <si>
    <t>37296</t>
  </si>
  <si>
    <t>37380</t>
  </si>
  <si>
    <t>37477</t>
  </si>
  <si>
    <t>37774</t>
  </si>
  <si>
    <t>38086</t>
  </si>
  <si>
    <t>38195</t>
  </si>
  <si>
    <t>EDENRED DE MEXICO SA DE CV</t>
  </si>
  <si>
    <t>SERVICIO DE COMBUSTIBLE</t>
  </si>
  <si>
    <t>38318</t>
  </si>
  <si>
    <t>38446</t>
  </si>
  <si>
    <t>SERVICIO INTEGRAL DE OSTEOSINTESIS</t>
  </si>
  <si>
    <t>38535</t>
  </si>
  <si>
    <t>38705</t>
  </si>
  <si>
    <t>38775</t>
  </si>
  <si>
    <t>38955</t>
  </si>
  <si>
    <t>38998</t>
  </si>
  <si>
    <t>39076</t>
  </si>
  <si>
    <t>39145</t>
  </si>
  <si>
    <t>39285</t>
  </si>
  <si>
    <t>39341</t>
  </si>
  <si>
    <t>39405</t>
  </si>
  <si>
    <t>39426</t>
  </si>
  <si>
    <t>39561</t>
  </si>
  <si>
    <t>39606</t>
  </si>
  <si>
    <t>39834</t>
  </si>
  <si>
    <t>40247</t>
  </si>
  <si>
    <t>40390</t>
  </si>
  <si>
    <t>40471</t>
  </si>
  <si>
    <t>40654</t>
  </si>
  <si>
    <t>40833</t>
  </si>
  <si>
    <t>40949</t>
  </si>
  <si>
    <t>40950</t>
  </si>
  <si>
    <t>41124</t>
  </si>
  <si>
    <t>41210</t>
  </si>
  <si>
    <t>41271</t>
  </si>
  <si>
    <t>42479</t>
  </si>
  <si>
    <t>42614</t>
  </si>
  <si>
    <t>43401</t>
  </si>
  <si>
    <t>43494</t>
  </si>
  <si>
    <t>43557</t>
  </si>
  <si>
    <t>43628</t>
  </si>
  <si>
    <t>43647</t>
  </si>
  <si>
    <t>44412</t>
  </si>
  <si>
    <t>44524</t>
  </si>
  <si>
    <t>44560</t>
  </si>
  <si>
    <t>44588</t>
  </si>
  <si>
    <t>44604</t>
  </si>
  <si>
    <t>44698</t>
  </si>
  <si>
    <t>DAVID ALEJANDRO ALVARADO</t>
  </si>
  <si>
    <t>45629</t>
  </si>
  <si>
    <t>45636</t>
  </si>
  <si>
    <t>45771</t>
  </si>
  <si>
    <t>45881</t>
  </si>
  <si>
    <t>45964</t>
  </si>
  <si>
    <t>46010</t>
  </si>
  <si>
    <t>46013</t>
  </si>
  <si>
    <t>JOSE MANUEL VALENCIA</t>
  </si>
  <si>
    <t>46401</t>
  </si>
  <si>
    <t>46483</t>
  </si>
  <si>
    <t>46484</t>
  </si>
  <si>
    <t>46509</t>
  </si>
  <si>
    <t>46583</t>
  </si>
  <si>
    <t>46624</t>
  </si>
  <si>
    <t>46828</t>
  </si>
  <si>
    <t>46832</t>
  </si>
  <si>
    <t>46849</t>
  </si>
  <si>
    <t>46871</t>
  </si>
  <si>
    <t>46875</t>
  </si>
  <si>
    <t>46924</t>
  </si>
  <si>
    <t>46944</t>
  </si>
  <si>
    <t>46979</t>
  </si>
  <si>
    <t>47278</t>
  </si>
  <si>
    <t>47454</t>
  </si>
  <si>
    <t>47518</t>
  </si>
  <si>
    <t>47531</t>
  </si>
  <si>
    <t>47625</t>
  </si>
  <si>
    <t>47670</t>
  </si>
  <si>
    <t>47716</t>
  </si>
  <si>
    <t>Tecno Servicios Especializados Industriales SA de CV</t>
  </si>
  <si>
    <t>47775</t>
  </si>
  <si>
    <t>47824</t>
  </si>
  <si>
    <t>47966</t>
  </si>
  <si>
    <t>RUBEN FONSECA MACÍAS</t>
  </si>
  <si>
    <t>48272</t>
  </si>
  <si>
    <t>48464</t>
  </si>
  <si>
    <t>48523</t>
  </si>
  <si>
    <t>48593</t>
  </si>
  <si>
    <t>48797</t>
  </si>
  <si>
    <t>48813</t>
  </si>
  <si>
    <t>JOSE EMILIO DELGADO</t>
  </si>
  <si>
    <t>48910</t>
  </si>
  <si>
    <t>CARLOS ROBERTO RODRÍGUEZ</t>
  </si>
  <si>
    <t>48917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</si>
</sst>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3" fontId="1" fillId="0" borderId="1" xfId="3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9" fillId="0" borderId="4" xfId="1" applyFont="1" applyBorder="1" applyAlignment="1">
      <alignment vertical="center" wrapText="1"/>
    </xf>
    <xf numFmtId="0" fontId="1" fillId="0" borderId="6" xfId="1" applyBorder="1" applyAlignment="1"/>
    <xf numFmtId="0" fontId="1" fillId="0" borderId="0" xfId="1" applyAlignment="1"/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0" fontId="1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right" vertical="center" wrapText="1"/>
    </xf>
    <xf numFmtId="43" fontId="7" fillId="0" borderId="0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" fillId="0" borderId="0" xfId="1" applyFont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</cellXfs>
  <cellStyles count="5">
    <cellStyle name="Millares" xfId="3" builtinId="3"/>
    <cellStyle name="Moneda" xfId="2" builtinId="4"/>
    <cellStyle name="Normal" xfId="0" builtinId="0"/>
    <cellStyle name="Normal 2" xfId="1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47625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1638300</xdr:colOff>
      <xdr:row>0</xdr:row>
      <xdr:rowOff>47625</xdr:rowOff>
    </xdr:from>
    <xdr:to>
      <xdr:col>1</xdr:col>
      <xdr:colOff>3751118</xdr:colOff>
      <xdr:row>4</xdr:row>
      <xdr:rowOff>65808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43125" y="4762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1</xdr:col>
      <xdr:colOff>3855893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3190875</xdr:colOff>
      <xdr:row>0</xdr:row>
      <xdr:rowOff>19050</xdr:rowOff>
    </xdr:from>
    <xdr:to>
      <xdr:col>4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6877050" y="19050"/>
          <a:ext cx="32986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1</xdr:col>
      <xdr:colOff>3855893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32"/>
  <sheetViews>
    <sheetView showGridLines="0" topLeftCell="A13" zoomScaleNormal="100" workbookViewId="0">
      <selection activeCell="G18" sqref="G18"/>
    </sheetView>
  </sheetViews>
  <sheetFormatPr baseColWidth="10" defaultRowHeight="12.75"/>
  <cols>
    <col min="1" max="1" width="7.5703125" style="1" bestFit="1" customWidth="1"/>
    <col min="2" max="2" width="62.855468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5.85546875" style="2" bestFit="1" customWidth="1"/>
    <col min="9" max="9" width="17.5703125" style="25" bestFit="1" customWidth="1"/>
    <col min="10" max="10" width="15.85546875" style="2" bestFit="1" customWidth="1"/>
    <col min="11" max="16384" width="11.42578125" style="2"/>
  </cols>
  <sheetData>
    <row r="7" spans="1:7">
      <c r="A7" s="47"/>
      <c r="B7" s="47"/>
      <c r="C7" s="47"/>
      <c r="D7" s="47"/>
      <c r="E7" s="47"/>
      <c r="F7" s="47"/>
      <c r="G7" s="47"/>
    </row>
    <row r="8" spans="1:7">
      <c r="A8" s="47"/>
      <c r="B8" s="47"/>
      <c r="C8" s="47"/>
      <c r="D8" s="47"/>
      <c r="E8" s="47"/>
      <c r="F8" s="47"/>
      <c r="G8" s="47"/>
    </row>
    <row r="9" spans="1:7" ht="18">
      <c r="A9" s="43" t="s">
        <v>40</v>
      </c>
      <c r="B9" s="43"/>
      <c r="C9" s="43"/>
      <c r="D9" s="43"/>
      <c r="E9" s="43"/>
      <c r="F9" s="43"/>
      <c r="G9" s="43"/>
    </row>
    <row r="10" spans="1:7" ht="18">
      <c r="A10" s="43" t="s">
        <v>41</v>
      </c>
      <c r="B10" s="43"/>
      <c r="C10" s="43"/>
      <c r="D10" s="43"/>
      <c r="E10" s="43"/>
      <c r="F10" s="43"/>
      <c r="G10" s="43"/>
    </row>
    <row r="11" spans="1:7" ht="18">
      <c r="A11" s="43" t="s">
        <v>42</v>
      </c>
      <c r="B11" s="43"/>
      <c r="C11" s="43"/>
      <c r="D11" s="43"/>
      <c r="E11" s="43"/>
      <c r="F11" s="43"/>
      <c r="G11" s="43"/>
    </row>
    <row r="12" spans="1:7" ht="18">
      <c r="A12" s="43" t="s">
        <v>43</v>
      </c>
      <c r="B12" s="43"/>
      <c r="C12" s="43"/>
      <c r="D12" s="43"/>
      <c r="E12" s="43"/>
      <c r="F12" s="43"/>
      <c r="G12" s="43"/>
    </row>
    <row r="13" spans="1:7" ht="18">
      <c r="A13" s="43" t="s">
        <v>44</v>
      </c>
      <c r="B13" s="43"/>
      <c r="C13" s="43"/>
      <c r="D13" s="43"/>
      <c r="E13" s="43"/>
      <c r="F13" s="43"/>
      <c r="G13" s="43"/>
    </row>
    <row r="14" spans="1:7" ht="18">
      <c r="A14" s="43"/>
      <c r="B14" s="43"/>
      <c r="C14" s="43"/>
      <c r="D14" s="43"/>
      <c r="E14" s="43"/>
      <c r="F14" s="43"/>
      <c r="G14" s="43"/>
    </row>
    <row r="15" spans="1:7" ht="18">
      <c r="A15" s="43" t="s">
        <v>25</v>
      </c>
      <c r="B15" s="43"/>
      <c r="C15" s="43"/>
      <c r="D15" s="43"/>
      <c r="E15" s="43"/>
      <c r="F15" s="43"/>
      <c r="G15" s="43"/>
    </row>
    <row r="16" spans="1:7" ht="18">
      <c r="A16" s="43" t="s">
        <v>45</v>
      </c>
      <c r="B16" s="43"/>
      <c r="C16" s="43"/>
      <c r="D16" s="43"/>
      <c r="E16" s="43"/>
      <c r="F16" s="43"/>
      <c r="G16" s="43"/>
    </row>
    <row r="17" spans="1:10" ht="15.75">
      <c r="A17" s="14"/>
      <c r="B17" s="14"/>
      <c r="C17" s="14"/>
      <c r="D17" s="14"/>
      <c r="E17" s="14"/>
      <c r="F17" s="14"/>
      <c r="G17" s="14"/>
    </row>
    <row r="18" spans="1:10" ht="80.25" customHeight="1">
      <c r="A18" s="8" t="s">
        <v>26</v>
      </c>
      <c r="B18" s="8" t="s">
        <v>1</v>
      </c>
      <c r="C18" s="4" t="s">
        <v>20</v>
      </c>
      <c r="D18" s="4" t="s">
        <v>24</v>
      </c>
      <c r="E18" s="4" t="s">
        <v>109</v>
      </c>
      <c r="F18" s="4" t="s">
        <v>50</v>
      </c>
      <c r="G18" s="4" t="s">
        <v>51</v>
      </c>
    </row>
    <row r="19" spans="1:10" s="3" customFormat="1" ht="25.5" customHeight="1">
      <c r="A19" s="5">
        <v>1000</v>
      </c>
      <c r="B19" s="7" t="s">
        <v>21</v>
      </c>
      <c r="C19" s="9">
        <v>1570076890.7699997</v>
      </c>
      <c r="D19" s="15">
        <f>C19/C22</f>
        <v>0.40000000000075409</v>
      </c>
      <c r="E19" s="9">
        <v>365537235.57999998</v>
      </c>
      <c r="F19" s="9">
        <v>858134156.17999995</v>
      </c>
      <c r="G19" s="9">
        <f>C19-F19</f>
        <v>711942734.58999979</v>
      </c>
      <c r="I19" s="13"/>
      <c r="J19" s="26"/>
    </row>
    <row r="20" spans="1:10" s="3" customFormat="1" ht="25.5" customHeight="1">
      <c r="A20" s="5">
        <v>2500</v>
      </c>
      <c r="B20" s="6" t="s">
        <v>22</v>
      </c>
      <c r="C20" s="9">
        <v>1334113799.6075997</v>
      </c>
      <c r="D20" s="15">
        <f>C20/C22</f>
        <v>0.33988495912600469</v>
      </c>
      <c r="E20" s="9">
        <v>238495291.97999999</v>
      </c>
      <c r="F20" s="9">
        <v>463148411.91000009</v>
      </c>
      <c r="G20" s="9">
        <f t="shared" ref="G20:G22" si="0">C20-F20</f>
        <v>870965387.69759965</v>
      </c>
      <c r="I20" s="13"/>
      <c r="J20" s="26"/>
    </row>
    <row r="21" spans="1:10" s="3" customFormat="1" ht="25.5" customHeight="1">
      <c r="A21" s="5">
        <v>3000</v>
      </c>
      <c r="B21" s="7" t="s">
        <v>23</v>
      </c>
      <c r="C21" s="9">
        <v>1021001536.54</v>
      </c>
      <c r="D21" s="15">
        <f>C21/C22</f>
        <v>0.26011504087324117</v>
      </c>
      <c r="E21" s="9">
        <v>411018400.98000002</v>
      </c>
      <c r="F21" s="9">
        <v>711963843.06000006</v>
      </c>
      <c r="G21" s="9">
        <f t="shared" si="0"/>
        <v>309037693.4799999</v>
      </c>
      <c r="I21" s="13"/>
      <c r="J21" s="26"/>
    </row>
    <row r="22" spans="1:10" ht="21.75" customHeight="1">
      <c r="A22" s="24"/>
      <c r="B22" s="10" t="s">
        <v>19</v>
      </c>
      <c r="C22" s="10">
        <f>SUM(C19:C21)</f>
        <v>3925192226.9175997</v>
      </c>
      <c r="D22" s="16">
        <f>SUM(D19:D21)</f>
        <v>1</v>
      </c>
      <c r="E22" s="10">
        <f>SUM(E19:E21)</f>
        <v>1015050928.54</v>
      </c>
      <c r="F22" s="10">
        <f>SUM(F19:F21)</f>
        <v>2033246411.1500001</v>
      </c>
      <c r="G22" s="10">
        <f t="shared" si="0"/>
        <v>1891945815.7675996</v>
      </c>
    </row>
    <row r="23" spans="1:10">
      <c r="A23" s="44"/>
      <c r="B23" s="45"/>
      <c r="C23" s="45"/>
      <c r="D23" s="45"/>
      <c r="E23" s="45"/>
      <c r="F23" s="45"/>
      <c r="G23" s="46"/>
    </row>
    <row r="24" spans="1:10">
      <c r="C24" s="12"/>
      <c r="D24" s="12"/>
    </row>
    <row r="26" spans="1:10">
      <c r="E26" s="12"/>
      <c r="F26" s="25"/>
      <c r="G26" s="25"/>
      <c r="H26" s="12"/>
    </row>
    <row r="27" spans="1:10">
      <c r="G27" s="36"/>
    </row>
    <row r="28" spans="1:10">
      <c r="G28" s="12"/>
    </row>
    <row r="30" spans="1:10" ht="12.75" customHeight="1">
      <c r="A30" s="42" t="s">
        <v>49</v>
      </c>
      <c r="B30" s="42"/>
      <c r="C30" s="42"/>
      <c r="D30" s="42"/>
      <c r="E30" s="42"/>
      <c r="F30" s="42"/>
      <c r="G30" s="42"/>
    </row>
    <row r="31" spans="1:10" ht="12.75" customHeight="1">
      <c r="A31" s="42"/>
      <c r="B31" s="42"/>
      <c r="C31" s="42"/>
      <c r="D31" s="42"/>
      <c r="E31" s="42"/>
      <c r="F31" s="42"/>
      <c r="G31" s="42"/>
    </row>
    <row r="32" spans="1:10" ht="12.75" customHeight="1">
      <c r="A32" s="42"/>
      <c r="B32" s="42"/>
      <c r="C32" s="42"/>
      <c r="D32" s="42"/>
      <c r="E32" s="42"/>
      <c r="F32" s="42"/>
      <c r="G32" s="42"/>
    </row>
  </sheetData>
  <mergeCells count="12">
    <mergeCell ref="A7:G7"/>
    <mergeCell ref="A8:G8"/>
    <mergeCell ref="A9:G9"/>
    <mergeCell ref="A10:G10"/>
    <mergeCell ref="A11:G11"/>
    <mergeCell ref="A30:G32"/>
    <mergeCell ref="A12:G12"/>
    <mergeCell ref="A13:G13"/>
    <mergeCell ref="A14:G14"/>
    <mergeCell ref="A15:G15"/>
    <mergeCell ref="A16:G16"/>
    <mergeCell ref="A23:G23"/>
  </mergeCells>
  <printOptions horizontalCentered="1"/>
  <pageMargins left="0.15748031496062992" right="0.15748031496062992" top="0.19685039370078741" bottom="0.39370078740157483" header="0" footer="0.19685039370078741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44"/>
  <sheetViews>
    <sheetView showGridLines="0" tabSelected="1" topLeftCell="A28" zoomScaleNormal="100" workbookViewId="0">
      <selection activeCell="C37" sqref="C37"/>
    </sheetView>
  </sheetViews>
  <sheetFormatPr baseColWidth="10" defaultRowHeight="12.75"/>
  <cols>
    <col min="1" max="1" width="7.5703125" style="1" bestFit="1" customWidth="1"/>
    <col min="2" max="2" width="75.5703125" style="1" customWidth="1"/>
    <col min="3" max="3" width="19" style="2" bestFit="1" customWidth="1"/>
    <col min="4" max="5" width="17.5703125" style="2" customWidth="1"/>
    <col min="6" max="6" width="21" style="2" customWidth="1"/>
    <col min="7" max="16384" width="11.42578125" style="2"/>
  </cols>
  <sheetData>
    <row r="9" spans="1:6" ht="18">
      <c r="A9" s="43" t="s">
        <v>40</v>
      </c>
      <c r="B9" s="43"/>
      <c r="C9" s="43"/>
      <c r="D9" s="43"/>
      <c r="E9" s="43"/>
      <c r="F9" s="43"/>
    </row>
    <row r="10" spans="1:6" ht="18">
      <c r="A10" s="43" t="s">
        <v>41</v>
      </c>
      <c r="B10" s="43"/>
      <c r="C10" s="43"/>
      <c r="D10" s="43"/>
      <c r="E10" s="43"/>
      <c r="F10" s="43"/>
    </row>
    <row r="11" spans="1:6" ht="18">
      <c r="A11" s="43" t="s">
        <v>42</v>
      </c>
      <c r="B11" s="43"/>
      <c r="C11" s="43"/>
      <c r="D11" s="43"/>
      <c r="E11" s="43"/>
      <c r="F11" s="43"/>
    </row>
    <row r="12" spans="1:6" ht="18">
      <c r="A12" s="43" t="s">
        <v>43</v>
      </c>
      <c r="B12" s="43"/>
      <c r="C12" s="43"/>
      <c r="D12" s="43"/>
      <c r="E12" s="43"/>
      <c r="F12" s="43"/>
    </row>
    <row r="13" spans="1:6" ht="18">
      <c r="A13" s="43" t="s">
        <v>44</v>
      </c>
      <c r="B13" s="43"/>
      <c r="C13" s="43"/>
      <c r="D13" s="43"/>
      <c r="E13" s="43"/>
      <c r="F13" s="43"/>
    </row>
    <row r="15" spans="1:6" ht="15.75" customHeight="1">
      <c r="A15" s="43" t="s">
        <v>25</v>
      </c>
      <c r="B15" s="43"/>
      <c r="C15" s="43"/>
      <c r="D15" s="43"/>
      <c r="E15" s="43"/>
      <c r="F15" s="43"/>
    </row>
    <row r="16" spans="1:6" ht="18">
      <c r="A16" s="43" t="s">
        <v>46</v>
      </c>
      <c r="B16" s="43"/>
      <c r="C16" s="43"/>
      <c r="D16" s="43"/>
      <c r="E16" s="43"/>
      <c r="F16" s="43"/>
    </row>
    <row r="17" spans="1:6" ht="18">
      <c r="A17" s="43"/>
      <c r="B17" s="43"/>
      <c r="C17" s="43"/>
      <c r="D17" s="43"/>
      <c r="E17" s="43"/>
      <c r="F17" s="43"/>
    </row>
    <row r="18" spans="1:6" ht="15.75">
      <c r="A18" s="11"/>
      <c r="B18" s="11"/>
      <c r="C18" s="11"/>
      <c r="D18" s="11"/>
      <c r="E18" s="11"/>
      <c r="F18" s="11"/>
    </row>
    <row r="19" spans="1:6" ht="80.25" customHeight="1">
      <c r="A19" s="8" t="s">
        <v>0</v>
      </c>
      <c r="B19" s="8" t="s">
        <v>1</v>
      </c>
      <c r="C19" s="4" t="s">
        <v>20</v>
      </c>
      <c r="D19" s="4" t="s">
        <v>109</v>
      </c>
      <c r="E19" s="4" t="s">
        <v>50</v>
      </c>
      <c r="F19" s="4" t="s">
        <v>51</v>
      </c>
    </row>
    <row r="20" spans="1:6" s="3" customFormat="1" ht="20.45" customHeight="1">
      <c r="A20" s="5">
        <v>1130</v>
      </c>
      <c r="B20" s="6" t="s">
        <v>2</v>
      </c>
      <c r="C20" s="9">
        <v>584091578.50999987</v>
      </c>
      <c r="D20" s="9">
        <v>152952148.38999999</v>
      </c>
      <c r="E20" s="9">
        <v>357024073.73000002</v>
      </c>
      <c r="F20" s="9">
        <f>C20-E20</f>
        <v>227067504.77999985</v>
      </c>
    </row>
    <row r="21" spans="1:6" s="3" customFormat="1" ht="20.45" customHeight="1">
      <c r="A21" s="5">
        <v>1220</v>
      </c>
      <c r="B21" s="7" t="s">
        <v>3</v>
      </c>
      <c r="C21" s="9">
        <v>648553426.90999997</v>
      </c>
      <c r="D21" s="9">
        <v>168015323.63999999</v>
      </c>
      <c r="E21" s="9">
        <v>403786321.88999999</v>
      </c>
      <c r="F21" s="9">
        <f t="shared" ref="F21:F37" si="0">C21-E21</f>
        <v>244767105.01999998</v>
      </c>
    </row>
    <row r="22" spans="1:6" s="3" customFormat="1" ht="20.45" customHeight="1">
      <c r="A22" s="5">
        <v>1320</v>
      </c>
      <c r="B22" s="7" t="s">
        <v>4</v>
      </c>
      <c r="C22" s="9">
        <v>202537008.06999996</v>
      </c>
      <c r="D22" s="9">
        <v>1049642.53</v>
      </c>
      <c r="E22" s="9">
        <v>16940176.77</v>
      </c>
      <c r="F22" s="9">
        <f t="shared" si="0"/>
        <v>185596831.29999995</v>
      </c>
    </row>
    <row r="23" spans="1:6" s="3" customFormat="1" ht="20.45" customHeight="1">
      <c r="A23" s="5">
        <v>1410</v>
      </c>
      <c r="B23" s="6" t="s">
        <v>5</v>
      </c>
      <c r="C23" s="9">
        <v>59036728.960000008</v>
      </c>
      <c r="D23" s="9">
        <v>16919890.850000001</v>
      </c>
      <c r="E23" s="9">
        <v>40334059.32</v>
      </c>
      <c r="F23" s="9">
        <f t="shared" si="0"/>
        <v>18702669.640000008</v>
      </c>
    </row>
    <row r="24" spans="1:6" s="3" customFormat="1" ht="20.45" customHeight="1">
      <c r="A24" s="5">
        <v>1420</v>
      </c>
      <c r="B24" s="7" t="s">
        <v>6</v>
      </c>
      <c r="C24" s="9">
        <v>32723283.019999985</v>
      </c>
      <c r="D24" s="9">
        <v>11429690.470000001</v>
      </c>
      <c r="E24" s="9">
        <v>17218230.18</v>
      </c>
      <c r="F24" s="9">
        <f t="shared" si="0"/>
        <v>15505052.839999985</v>
      </c>
    </row>
    <row r="25" spans="1:6" s="3" customFormat="1" ht="20.45" customHeight="1">
      <c r="A25" s="5">
        <v>1430</v>
      </c>
      <c r="B25" s="7" t="s">
        <v>7</v>
      </c>
      <c r="C25" s="9">
        <v>43134865.300000004</v>
      </c>
      <c r="D25" s="9">
        <v>15170539.699999999</v>
      </c>
      <c r="E25" s="9">
        <v>22831294.289999999</v>
      </c>
      <c r="F25" s="9">
        <f t="shared" si="0"/>
        <v>20303571.010000005</v>
      </c>
    </row>
    <row r="26" spans="1:6" s="3" customFormat="1" ht="20.45" customHeight="1">
      <c r="A26" s="5">
        <v>2510</v>
      </c>
      <c r="B26" s="6" t="s">
        <v>8</v>
      </c>
      <c r="C26" s="9">
        <v>7194967</v>
      </c>
      <c r="D26" s="9">
        <v>1194913.8</v>
      </c>
      <c r="E26" s="9">
        <v>1510189.29</v>
      </c>
      <c r="F26" s="9">
        <f t="shared" si="0"/>
        <v>5684777.71</v>
      </c>
    </row>
    <row r="27" spans="1:6" s="3" customFormat="1" ht="20.45" customHeight="1">
      <c r="A27" s="5">
        <v>2530</v>
      </c>
      <c r="B27" s="7" t="s">
        <v>9</v>
      </c>
      <c r="C27" s="9">
        <v>867805970.10759962</v>
      </c>
      <c r="D27" s="9">
        <v>162926089.66999999</v>
      </c>
      <c r="E27" s="9">
        <v>320380709.25</v>
      </c>
      <c r="F27" s="9">
        <f t="shared" si="0"/>
        <v>547425260.85759962</v>
      </c>
    </row>
    <row r="28" spans="1:6" s="3" customFormat="1" ht="20.45" customHeight="1">
      <c r="A28" s="5">
        <v>2540</v>
      </c>
      <c r="B28" s="6" t="s">
        <v>10</v>
      </c>
      <c r="C28" s="9">
        <v>208313199.5</v>
      </c>
      <c r="D28" s="9">
        <v>72813815.019999996</v>
      </c>
      <c r="E28" s="9">
        <v>138431037.16999999</v>
      </c>
      <c r="F28" s="9">
        <f t="shared" si="0"/>
        <v>69882162.330000013</v>
      </c>
    </row>
    <row r="29" spans="1:6" s="3" customFormat="1" ht="20.45" customHeight="1">
      <c r="A29" s="5">
        <v>2550</v>
      </c>
      <c r="B29" s="7" t="s">
        <v>11</v>
      </c>
      <c r="C29" s="9">
        <v>40947078</v>
      </c>
      <c r="D29" s="9">
        <v>1419115.89</v>
      </c>
      <c r="E29" s="9">
        <v>2685118.6</v>
      </c>
      <c r="F29" s="9">
        <f t="shared" si="0"/>
        <v>38261959.399999999</v>
      </c>
    </row>
    <row r="30" spans="1:6" s="3" customFormat="1" ht="20.45" customHeight="1">
      <c r="A30" s="5">
        <v>2590</v>
      </c>
      <c r="B30" s="7" t="s">
        <v>12</v>
      </c>
      <c r="C30" s="9">
        <v>209852585</v>
      </c>
      <c r="D30" s="9">
        <v>141357.6</v>
      </c>
      <c r="E30" s="9">
        <v>141357.6</v>
      </c>
      <c r="F30" s="9">
        <f t="shared" si="0"/>
        <v>209711227.40000001</v>
      </c>
    </row>
    <row r="31" spans="1:6" s="3" customFormat="1" ht="20.45" customHeight="1">
      <c r="A31" s="5">
        <v>2610</v>
      </c>
      <c r="B31" s="7" t="s">
        <v>13</v>
      </c>
      <c r="C31" s="9">
        <v>7793522.3899999997</v>
      </c>
      <c r="D31" s="9">
        <v>1096176.28</v>
      </c>
      <c r="E31" s="9">
        <v>1096176.28</v>
      </c>
      <c r="F31" s="9">
        <f t="shared" si="0"/>
        <v>6697346.1099999994</v>
      </c>
    </row>
    <row r="32" spans="1:6" s="3" customFormat="1" ht="20.45" customHeight="1">
      <c r="A32" s="5">
        <v>3110</v>
      </c>
      <c r="B32" s="6" t="s">
        <v>14</v>
      </c>
      <c r="C32" s="9">
        <v>49767201</v>
      </c>
      <c r="D32" s="9">
        <v>15103940</v>
      </c>
      <c r="E32" s="9">
        <v>25717477</v>
      </c>
      <c r="F32" s="9">
        <f t="shared" si="0"/>
        <v>24049724</v>
      </c>
    </row>
    <row r="33" spans="1:7" s="3" customFormat="1" ht="20.45" customHeight="1">
      <c r="A33" s="5">
        <v>3380</v>
      </c>
      <c r="B33" s="6" t="s">
        <v>15</v>
      </c>
      <c r="C33" s="9">
        <f>275066809-63722365.18</f>
        <v>211344443.81999999</v>
      </c>
      <c r="D33" s="9">
        <v>71894834.030000001</v>
      </c>
      <c r="E33" s="9">
        <v>165277878.58000001</v>
      </c>
      <c r="F33" s="9">
        <f t="shared" si="0"/>
        <v>46066565.23999998</v>
      </c>
    </row>
    <row r="34" spans="1:7" s="3" customFormat="1" ht="20.45" customHeight="1">
      <c r="A34" s="5">
        <v>3390</v>
      </c>
      <c r="B34" s="6" t="s">
        <v>221</v>
      </c>
      <c r="C34" s="9">
        <v>63722365.18</v>
      </c>
      <c r="D34" s="9">
        <v>63722365.18</v>
      </c>
      <c r="E34" s="9">
        <v>63722365.18</v>
      </c>
      <c r="F34" s="9">
        <f t="shared" si="0"/>
        <v>0</v>
      </c>
    </row>
    <row r="35" spans="1:7" s="3" customFormat="1" ht="20.45" customHeight="1">
      <c r="A35" s="5">
        <v>3540</v>
      </c>
      <c r="B35" s="6" t="s">
        <v>16</v>
      </c>
      <c r="C35" s="9">
        <v>227059979</v>
      </c>
      <c r="D35" s="9">
        <v>100287790.67</v>
      </c>
      <c r="E35" s="9">
        <v>100287790.67</v>
      </c>
      <c r="F35" s="9">
        <f t="shared" si="0"/>
        <v>126772188.33</v>
      </c>
    </row>
    <row r="36" spans="1:7" s="3" customFormat="1" ht="20.45" customHeight="1">
      <c r="A36" s="5">
        <v>3570</v>
      </c>
      <c r="B36" s="6" t="s">
        <v>17</v>
      </c>
      <c r="C36" s="9">
        <v>30000000</v>
      </c>
      <c r="D36" s="9">
        <v>6343607.1699999999</v>
      </c>
      <c r="E36" s="9">
        <v>7231241.9800000004</v>
      </c>
      <c r="F36" s="9">
        <f t="shared" si="0"/>
        <v>22768758.02</v>
      </c>
    </row>
    <row r="37" spans="1:7" s="3" customFormat="1" ht="20.45" customHeight="1">
      <c r="A37" s="5">
        <v>3580</v>
      </c>
      <c r="B37" s="7" t="s">
        <v>18</v>
      </c>
      <c r="C37" s="9">
        <v>431314025.14999998</v>
      </c>
      <c r="D37" s="9">
        <v>152569687.65000001</v>
      </c>
      <c r="E37" s="9">
        <v>348630913.37</v>
      </c>
      <c r="F37" s="9">
        <f t="shared" si="0"/>
        <v>82683111.779999971</v>
      </c>
    </row>
    <row r="38" spans="1:7" ht="21.75" customHeight="1">
      <c r="A38" s="23"/>
      <c r="B38" s="10" t="s">
        <v>19</v>
      </c>
      <c r="C38" s="10">
        <f>SUM(C20:C37)</f>
        <v>3925192226.9175992</v>
      </c>
      <c r="D38" s="10">
        <f>SUM(D20:D37)</f>
        <v>1015050928.5399997</v>
      </c>
      <c r="E38" s="10">
        <f>SUM(E20:E37)</f>
        <v>2033246411.1499996</v>
      </c>
      <c r="F38" s="10">
        <f>SUM(F20:F37)</f>
        <v>1891945815.7675993</v>
      </c>
    </row>
    <row r="39" spans="1:7">
      <c r="A39" s="50"/>
      <c r="B39" s="50"/>
      <c r="C39" s="50"/>
      <c r="D39" s="50"/>
      <c r="E39" s="50"/>
      <c r="F39" s="51"/>
      <c r="G39" s="20"/>
    </row>
    <row r="40" spans="1:7">
      <c r="C40" s="12"/>
    </row>
    <row r="42" spans="1:7">
      <c r="A42" s="48" t="s">
        <v>52</v>
      </c>
      <c r="B42" s="49"/>
      <c r="C42" s="49"/>
      <c r="D42" s="49"/>
      <c r="E42" s="49"/>
      <c r="F42" s="49"/>
    </row>
    <row r="43" spans="1:7">
      <c r="A43" s="49"/>
      <c r="B43" s="49"/>
      <c r="C43" s="49"/>
      <c r="D43" s="49"/>
      <c r="E43" s="49"/>
      <c r="F43" s="49"/>
    </row>
    <row r="44" spans="1:7">
      <c r="A44" s="49"/>
      <c r="B44" s="49"/>
      <c r="C44" s="49"/>
      <c r="D44" s="49"/>
      <c r="E44" s="49"/>
      <c r="F44" s="49"/>
    </row>
  </sheetData>
  <mergeCells count="10">
    <mergeCell ref="A16:F16"/>
    <mergeCell ref="A42:F44"/>
    <mergeCell ref="A9:F9"/>
    <mergeCell ref="A10:F10"/>
    <mergeCell ref="A11:F11"/>
    <mergeCell ref="A12:F12"/>
    <mergeCell ref="A13:F13"/>
    <mergeCell ref="A39:F39"/>
    <mergeCell ref="A17:F17"/>
    <mergeCell ref="A15:F15"/>
  </mergeCells>
  <printOptions horizontalCentered="1"/>
  <pageMargins left="0.15748031496062992" right="0.15748031496062992" top="0.19685039370078741" bottom="0.39370078740157483" header="0" footer="0.19685039370078741"/>
  <pageSetup scale="8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F337"/>
  <sheetViews>
    <sheetView showGridLines="0" topLeftCell="A233" zoomScaleNormal="100" workbookViewId="0">
      <selection activeCell="C93" sqref="C93"/>
    </sheetView>
  </sheetViews>
  <sheetFormatPr baseColWidth="10" defaultRowHeight="12.75"/>
  <cols>
    <col min="1" max="1" width="7.5703125" style="1" bestFit="1" customWidth="1"/>
    <col min="2" max="2" width="83.140625" style="1" customWidth="1"/>
    <col min="3" max="3" width="62.5703125" style="1" bestFit="1" customWidth="1"/>
    <col min="4" max="4" width="14.7109375" style="2" customWidth="1"/>
    <col min="5" max="5" width="29.28515625" style="2" hidden="1" customWidth="1"/>
    <col min="6" max="6" width="17.5703125" style="2" bestFit="1" customWidth="1"/>
    <col min="7" max="16384" width="11.42578125" style="2"/>
  </cols>
  <sheetData>
    <row r="9" spans="1:6" ht="18" customHeight="1">
      <c r="A9" s="43" t="s">
        <v>40</v>
      </c>
      <c r="B9" s="43"/>
      <c r="C9" s="43"/>
      <c r="D9" s="43"/>
      <c r="E9" s="43"/>
    </row>
    <row r="10" spans="1:6" ht="18" customHeight="1">
      <c r="A10" s="43" t="s">
        <v>41</v>
      </c>
      <c r="B10" s="43"/>
      <c r="C10" s="43"/>
      <c r="D10" s="43"/>
      <c r="E10" s="43"/>
    </row>
    <row r="11" spans="1:6" ht="18" customHeight="1">
      <c r="A11" s="43" t="s">
        <v>42</v>
      </c>
      <c r="B11" s="43"/>
      <c r="C11" s="43"/>
      <c r="D11" s="43"/>
      <c r="E11" s="43"/>
    </row>
    <row r="12" spans="1:6" ht="18" customHeight="1">
      <c r="A12" s="43" t="s">
        <v>43</v>
      </c>
      <c r="B12" s="43"/>
      <c r="C12" s="43"/>
      <c r="D12" s="43"/>
      <c r="E12" s="43"/>
    </row>
    <row r="13" spans="1:6" ht="18" customHeight="1">
      <c r="A13" s="43" t="s">
        <v>44</v>
      </c>
      <c r="B13" s="43"/>
      <c r="C13" s="43"/>
      <c r="D13" s="43"/>
      <c r="E13" s="43"/>
    </row>
    <row r="14" spans="1:6" ht="18" customHeight="1">
      <c r="C14" s="2"/>
    </row>
    <row r="15" spans="1:6" ht="18" customHeight="1">
      <c r="A15" s="43" t="s">
        <v>25</v>
      </c>
      <c r="B15" s="43"/>
      <c r="C15" s="43"/>
      <c r="D15" s="43"/>
      <c r="E15" s="43"/>
    </row>
    <row r="16" spans="1:6" s="3" customFormat="1" ht="18" customHeight="1">
      <c r="A16" s="43" t="s">
        <v>47</v>
      </c>
      <c r="B16" s="43"/>
      <c r="C16" s="43"/>
      <c r="D16" s="43"/>
      <c r="E16" s="43"/>
      <c r="F16" s="13"/>
    </row>
    <row r="17" spans="1:6" s="3" customFormat="1" ht="18" customHeight="1">
      <c r="A17" s="43"/>
      <c r="B17" s="43"/>
      <c r="C17" s="43"/>
      <c r="D17" s="43"/>
      <c r="E17" s="43"/>
      <c r="F17" s="13"/>
    </row>
    <row r="18" spans="1:6" s="3" customFormat="1" ht="25.5" customHeight="1">
      <c r="A18" s="14"/>
      <c r="B18" s="14"/>
      <c r="C18" s="14"/>
      <c r="D18" s="14"/>
      <c r="E18" s="14"/>
    </row>
    <row r="19" spans="1:6" s="3" customFormat="1" ht="52.5" customHeight="1">
      <c r="A19" s="4" t="s">
        <v>0</v>
      </c>
      <c r="B19" s="4" t="s">
        <v>30</v>
      </c>
      <c r="C19" s="4" t="s">
        <v>1</v>
      </c>
      <c r="D19" s="4" t="s">
        <v>28</v>
      </c>
      <c r="E19" s="4" t="s">
        <v>48</v>
      </c>
    </row>
    <row r="20" spans="1:6" s="3" customFormat="1" ht="25.5" customHeight="1">
      <c r="A20" s="5">
        <v>3380</v>
      </c>
      <c r="B20" s="7" t="s">
        <v>36</v>
      </c>
      <c r="C20" s="7" t="s">
        <v>31</v>
      </c>
      <c r="D20" s="17">
        <v>31482</v>
      </c>
      <c r="E20" s="18">
        <v>12684644.880000001</v>
      </c>
    </row>
    <row r="21" spans="1:6" s="3" customFormat="1" ht="25.5" customHeight="1">
      <c r="A21" s="5">
        <v>3380</v>
      </c>
      <c r="B21" s="7" t="s">
        <v>27</v>
      </c>
      <c r="C21" s="7" t="s">
        <v>34</v>
      </c>
      <c r="D21" s="17" t="s">
        <v>29</v>
      </c>
      <c r="E21" s="18">
        <v>94740.87</v>
      </c>
    </row>
    <row r="22" spans="1:6" s="3" customFormat="1" ht="25.5" customHeight="1">
      <c r="A22" s="5">
        <v>3380</v>
      </c>
      <c r="B22" s="19" t="s">
        <v>37</v>
      </c>
      <c r="C22" s="7" t="s">
        <v>31</v>
      </c>
      <c r="D22" s="17">
        <v>34184</v>
      </c>
      <c r="E22" s="18">
        <v>8534102.0600000005</v>
      </c>
    </row>
    <row r="23" spans="1:6" s="3" customFormat="1" ht="25.5" customHeight="1">
      <c r="A23" s="5">
        <v>3380</v>
      </c>
      <c r="B23" s="7" t="s">
        <v>27</v>
      </c>
      <c r="C23" s="7" t="s">
        <v>33</v>
      </c>
      <c r="D23" s="17" t="s">
        <v>29</v>
      </c>
      <c r="E23" s="18">
        <v>55461</v>
      </c>
    </row>
    <row r="24" spans="1:6" ht="21.75" customHeight="1">
      <c r="A24" s="5">
        <v>3580</v>
      </c>
      <c r="B24" s="7" t="s">
        <v>38</v>
      </c>
      <c r="C24" s="7" t="s">
        <v>32</v>
      </c>
      <c r="D24" s="17">
        <v>35230</v>
      </c>
      <c r="E24" s="18">
        <v>8095714.8399999999</v>
      </c>
    </row>
    <row r="25" spans="1:6" ht="12.75" customHeight="1">
      <c r="A25" s="5">
        <v>3580</v>
      </c>
      <c r="B25" s="7" t="s">
        <v>27</v>
      </c>
      <c r="C25" s="7" t="s">
        <v>35</v>
      </c>
      <c r="D25" s="17" t="s">
        <v>29</v>
      </c>
      <c r="E25" s="18">
        <v>48877.47</v>
      </c>
    </row>
    <row r="26" spans="1:6">
      <c r="A26" s="5">
        <v>3580</v>
      </c>
      <c r="B26" s="7" t="s">
        <v>39</v>
      </c>
      <c r="C26" s="7" t="s">
        <v>32</v>
      </c>
      <c r="D26" s="17">
        <v>35566</v>
      </c>
      <c r="E26" s="18">
        <v>6128474.0199999996</v>
      </c>
    </row>
    <row r="27" spans="1:6">
      <c r="A27" s="52" t="s">
        <v>107</v>
      </c>
      <c r="B27" s="52"/>
      <c r="C27" s="52"/>
      <c r="D27" s="53"/>
      <c r="E27" s="10">
        <f>SUM(E20:E26)</f>
        <v>35642015.140000001</v>
      </c>
    </row>
    <row r="28" spans="1:6" ht="14.25" customHeight="1">
      <c r="A28" s="21"/>
      <c r="B28" s="21"/>
      <c r="C28" s="21"/>
      <c r="D28" s="21"/>
      <c r="E28" s="21"/>
    </row>
    <row r="29" spans="1:6" ht="12.75" customHeight="1">
      <c r="A29" s="22"/>
      <c r="B29" s="22"/>
      <c r="C29" s="22"/>
      <c r="D29" s="22"/>
      <c r="E29" s="22"/>
    </row>
    <row r="30" spans="1:6">
      <c r="A30" s="52" t="s">
        <v>53</v>
      </c>
      <c r="B30" s="52"/>
      <c r="C30" s="52"/>
      <c r="D30" s="53"/>
    </row>
    <row r="31" spans="1:6" ht="39.950000000000003" customHeight="1">
      <c r="A31" s="27">
        <v>2510</v>
      </c>
      <c r="B31" s="6" t="s">
        <v>54</v>
      </c>
      <c r="C31" s="7" t="s">
        <v>55</v>
      </c>
      <c r="D31" s="17">
        <v>34926</v>
      </c>
    </row>
    <row r="32" spans="1:6" ht="39.950000000000003" customHeight="1">
      <c r="A32" s="27">
        <v>2510</v>
      </c>
      <c r="B32" s="6" t="s">
        <v>56</v>
      </c>
      <c r="C32" s="7" t="s">
        <v>57</v>
      </c>
      <c r="D32" s="17">
        <v>39061</v>
      </c>
    </row>
    <row r="33" spans="1:4" ht="39.950000000000003" customHeight="1">
      <c r="A33" s="27">
        <v>2510</v>
      </c>
      <c r="B33" s="6" t="s">
        <v>58</v>
      </c>
      <c r="C33" s="7" t="s">
        <v>55</v>
      </c>
      <c r="D33" s="17">
        <v>44836</v>
      </c>
    </row>
    <row r="34" spans="1:4" ht="39.950000000000003" customHeight="1">
      <c r="A34" s="27">
        <v>2510</v>
      </c>
      <c r="B34" s="6" t="s">
        <v>59</v>
      </c>
      <c r="C34" s="7" t="s">
        <v>60</v>
      </c>
      <c r="D34" s="17">
        <v>32454</v>
      </c>
    </row>
    <row r="35" spans="1:4" ht="39.950000000000003" customHeight="1">
      <c r="A35" s="27">
        <v>2530</v>
      </c>
      <c r="B35" s="6" t="s">
        <v>61</v>
      </c>
      <c r="C35" s="7" t="s">
        <v>62</v>
      </c>
      <c r="D35" s="17">
        <v>32548</v>
      </c>
    </row>
    <row r="36" spans="1:4" ht="39.950000000000003" customHeight="1">
      <c r="A36" s="27">
        <v>2530</v>
      </c>
      <c r="B36" s="6" t="s">
        <v>63</v>
      </c>
      <c r="C36" s="7" t="s">
        <v>64</v>
      </c>
      <c r="D36" s="17">
        <v>31136</v>
      </c>
    </row>
    <row r="37" spans="1:4" ht="39.950000000000003" customHeight="1">
      <c r="A37" s="27">
        <v>2530</v>
      </c>
      <c r="B37" s="6" t="s">
        <v>65</v>
      </c>
      <c r="C37" s="7" t="s">
        <v>62</v>
      </c>
      <c r="D37" s="17">
        <v>39484</v>
      </c>
    </row>
    <row r="38" spans="1:4" ht="39.950000000000003" customHeight="1">
      <c r="A38" s="27">
        <v>2540</v>
      </c>
      <c r="B38" s="6" t="s">
        <v>61</v>
      </c>
      <c r="C38" s="7" t="s">
        <v>66</v>
      </c>
      <c r="D38" s="17">
        <v>32548</v>
      </c>
    </row>
    <row r="39" spans="1:4" ht="39.950000000000003" customHeight="1">
      <c r="A39" s="27">
        <v>2540</v>
      </c>
      <c r="B39" s="6" t="s">
        <v>65</v>
      </c>
      <c r="C39" s="7" t="s">
        <v>66</v>
      </c>
      <c r="D39" s="17">
        <v>39484</v>
      </c>
    </row>
    <row r="40" spans="1:4" ht="39.950000000000003" customHeight="1">
      <c r="A40" s="27">
        <v>2550</v>
      </c>
      <c r="B40" s="6" t="s">
        <v>67</v>
      </c>
      <c r="C40" s="7" t="s">
        <v>68</v>
      </c>
      <c r="D40" s="17">
        <v>35494</v>
      </c>
    </row>
    <row r="41" spans="1:4" ht="39.950000000000003" customHeight="1">
      <c r="A41" s="27">
        <v>2550</v>
      </c>
      <c r="B41" s="6" t="s">
        <v>69</v>
      </c>
      <c r="C41" s="7" t="s">
        <v>70</v>
      </c>
      <c r="D41" s="17">
        <v>43912</v>
      </c>
    </row>
    <row r="42" spans="1:4" ht="39.950000000000003" customHeight="1">
      <c r="A42" s="27">
        <v>2550</v>
      </c>
      <c r="B42" s="6" t="s">
        <v>71</v>
      </c>
      <c r="C42" s="7" t="s">
        <v>72</v>
      </c>
      <c r="D42" s="17">
        <v>45340</v>
      </c>
    </row>
    <row r="43" spans="1:4" ht="39.950000000000003" customHeight="1">
      <c r="A43" s="27">
        <v>2550</v>
      </c>
      <c r="B43" s="6" t="s">
        <v>73</v>
      </c>
      <c r="C43" s="7" t="s">
        <v>74</v>
      </c>
      <c r="D43" s="17" t="s">
        <v>75</v>
      </c>
    </row>
    <row r="44" spans="1:4" ht="39.950000000000003" customHeight="1">
      <c r="A44" s="27">
        <v>2550</v>
      </c>
      <c r="B44" s="6" t="s">
        <v>76</v>
      </c>
      <c r="C44" s="7" t="s">
        <v>77</v>
      </c>
      <c r="D44" s="17">
        <v>43647</v>
      </c>
    </row>
    <row r="45" spans="1:4" ht="39.950000000000003" customHeight="1">
      <c r="A45" s="27">
        <v>2550</v>
      </c>
      <c r="B45" s="6" t="s">
        <v>54</v>
      </c>
      <c r="C45" s="7" t="s">
        <v>74</v>
      </c>
      <c r="D45" s="17">
        <v>34926</v>
      </c>
    </row>
    <row r="46" spans="1:4" ht="39.950000000000003" customHeight="1">
      <c r="A46" s="27">
        <v>2550</v>
      </c>
      <c r="B46" s="6" t="s">
        <v>56</v>
      </c>
      <c r="C46" s="7" t="s">
        <v>68</v>
      </c>
      <c r="D46" s="17">
        <v>39061</v>
      </c>
    </row>
    <row r="47" spans="1:4" ht="39.950000000000003" customHeight="1">
      <c r="A47" s="27">
        <v>2550</v>
      </c>
      <c r="B47" s="6" t="s">
        <v>58</v>
      </c>
      <c r="C47" s="7" t="s">
        <v>78</v>
      </c>
      <c r="D47" s="17">
        <v>44836</v>
      </c>
    </row>
    <row r="48" spans="1:4" ht="54.75" customHeight="1">
      <c r="A48" s="27">
        <v>2550</v>
      </c>
      <c r="B48" s="6" t="s">
        <v>59</v>
      </c>
      <c r="C48" s="7" t="s">
        <v>79</v>
      </c>
      <c r="D48" s="17">
        <v>32454</v>
      </c>
    </row>
    <row r="49" spans="1:4" ht="39.950000000000003" customHeight="1">
      <c r="A49" s="28">
        <v>3110</v>
      </c>
      <c r="B49" s="29" t="s">
        <v>80</v>
      </c>
      <c r="C49" s="29" t="s">
        <v>81</v>
      </c>
      <c r="D49" s="30" t="s">
        <v>82</v>
      </c>
    </row>
    <row r="50" spans="1:4" ht="39.950000000000003" customHeight="1">
      <c r="A50" s="27">
        <v>3380</v>
      </c>
      <c r="B50" s="31" t="s">
        <v>83</v>
      </c>
      <c r="C50" s="6" t="s">
        <v>84</v>
      </c>
      <c r="D50" s="17">
        <v>31482</v>
      </c>
    </row>
    <row r="51" spans="1:4" ht="39.950000000000003" customHeight="1">
      <c r="A51" s="27">
        <v>3380</v>
      </c>
      <c r="B51" s="31" t="s">
        <v>85</v>
      </c>
      <c r="C51" s="6" t="s">
        <v>84</v>
      </c>
      <c r="D51" s="17">
        <v>34184</v>
      </c>
    </row>
    <row r="52" spans="1:4" ht="39.950000000000003" customHeight="1">
      <c r="A52" s="27">
        <v>3570</v>
      </c>
      <c r="B52" s="31" t="s">
        <v>86</v>
      </c>
      <c r="C52" s="32" t="s">
        <v>87</v>
      </c>
      <c r="D52" s="17">
        <v>46849</v>
      </c>
    </row>
    <row r="53" spans="1:4" ht="39.950000000000003" customHeight="1">
      <c r="A53" s="27">
        <v>3570</v>
      </c>
      <c r="B53" s="31" t="s">
        <v>88</v>
      </c>
      <c r="C53" s="32" t="s">
        <v>87</v>
      </c>
      <c r="D53" s="17">
        <v>48580</v>
      </c>
    </row>
    <row r="54" spans="1:4" ht="39.950000000000003" customHeight="1">
      <c r="A54" s="27">
        <v>3570</v>
      </c>
      <c r="B54" s="31" t="s">
        <v>89</v>
      </c>
      <c r="C54" s="32" t="s">
        <v>87</v>
      </c>
      <c r="D54" s="17">
        <v>45987</v>
      </c>
    </row>
    <row r="55" spans="1:4" ht="39.950000000000003" customHeight="1">
      <c r="A55" s="27">
        <v>3570</v>
      </c>
      <c r="B55" s="31" t="s">
        <v>90</v>
      </c>
      <c r="C55" s="32" t="s">
        <v>87</v>
      </c>
      <c r="D55" s="17">
        <v>39145</v>
      </c>
    </row>
    <row r="56" spans="1:4" ht="39.950000000000003" customHeight="1">
      <c r="A56" s="27">
        <v>3570</v>
      </c>
      <c r="B56" s="31" t="s">
        <v>91</v>
      </c>
      <c r="C56" s="32" t="s">
        <v>87</v>
      </c>
      <c r="D56" s="17">
        <v>38705</v>
      </c>
    </row>
    <row r="57" spans="1:4" ht="39.950000000000003" customHeight="1">
      <c r="A57" s="27">
        <v>3570</v>
      </c>
      <c r="B57" s="31" t="s">
        <v>92</v>
      </c>
      <c r="C57" s="32" t="s">
        <v>87</v>
      </c>
      <c r="D57" s="17">
        <v>38846</v>
      </c>
    </row>
    <row r="58" spans="1:4" ht="39.950000000000003" customHeight="1">
      <c r="A58" s="27">
        <v>3570</v>
      </c>
      <c r="B58" s="31" t="s">
        <v>93</v>
      </c>
      <c r="C58" s="32" t="s">
        <v>87</v>
      </c>
      <c r="D58" s="17">
        <v>39405</v>
      </c>
    </row>
    <row r="59" spans="1:4" ht="39.950000000000003" customHeight="1">
      <c r="A59" s="27">
        <v>3570</v>
      </c>
      <c r="B59" s="31" t="s">
        <v>94</v>
      </c>
      <c r="C59" s="32" t="s">
        <v>87</v>
      </c>
      <c r="D59" s="17">
        <v>37477</v>
      </c>
    </row>
    <row r="60" spans="1:4" ht="39.950000000000003" customHeight="1">
      <c r="A60" s="27">
        <v>3570</v>
      </c>
      <c r="B60" s="31" t="s">
        <v>95</v>
      </c>
      <c r="C60" s="32" t="s">
        <v>87</v>
      </c>
      <c r="D60" s="17">
        <v>44881</v>
      </c>
    </row>
    <row r="61" spans="1:4" ht="39.950000000000003" customHeight="1">
      <c r="A61" s="27">
        <v>3570</v>
      </c>
      <c r="B61" s="31" t="s">
        <v>96</v>
      </c>
      <c r="C61" s="32" t="s">
        <v>87</v>
      </c>
      <c r="D61" s="17">
        <v>45964</v>
      </c>
    </row>
    <row r="62" spans="1:4" ht="39.950000000000003" customHeight="1">
      <c r="A62" s="27">
        <v>3570</v>
      </c>
      <c r="B62" s="31" t="s">
        <v>97</v>
      </c>
      <c r="C62" s="32" t="s">
        <v>87</v>
      </c>
      <c r="D62" s="17">
        <v>47454</v>
      </c>
    </row>
    <row r="63" spans="1:4" ht="39.950000000000003" customHeight="1">
      <c r="A63" s="27">
        <v>3570</v>
      </c>
      <c r="B63" s="31" t="s">
        <v>98</v>
      </c>
      <c r="C63" s="32" t="s">
        <v>87</v>
      </c>
      <c r="D63" s="17">
        <v>39834</v>
      </c>
    </row>
    <row r="64" spans="1:4" ht="39.950000000000003" customHeight="1">
      <c r="A64" s="27">
        <v>3570</v>
      </c>
      <c r="B64" s="31" t="s">
        <v>99</v>
      </c>
      <c r="C64" s="32" t="s">
        <v>87</v>
      </c>
      <c r="D64" s="17">
        <v>47670</v>
      </c>
    </row>
    <row r="65" spans="1:4" ht="39.950000000000003" customHeight="1">
      <c r="A65" s="27">
        <v>3580</v>
      </c>
      <c r="B65" s="31" t="s">
        <v>100</v>
      </c>
      <c r="C65" s="29" t="s">
        <v>101</v>
      </c>
      <c r="D65" s="17">
        <v>35543</v>
      </c>
    </row>
    <row r="66" spans="1:4" ht="39.950000000000003" customHeight="1">
      <c r="A66" s="27">
        <v>3580</v>
      </c>
      <c r="B66" s="31" t="s">
        <v>102</v>
      </c>
      <c r="C66" s="29" t="s">
        <v>103</v>
      </c>
      <c r="D66" s="17">
        <v>35566</v>
      </c>
    </row>
    <row r="67" spans="1:4" ht="39.950000000000003" customHeight="1">
      <c r="A67" s="27">
        <v>3580</v>
      </c>
      <c r="B67" s="31" t="s">
        <v>104</v>
      </c>
      <c r="C67" s="6" t="s">
        <v>103</v>
      </c>
      <c r="D67" s="17">
        <v>35230</v>
      </c>
    </row>
    <row r="68" spans="1:4" ht="39.950000000000003" customHeight="1">
      <c r="A68" s="27">
        <v>3580</v>
      </c>
      <c r="B68" s="31" t="s">
        <v>105</v>
      </c>
      <c r="C68" s="7" t="s">
        <v>35</v>
      </c>
      <c r="D68" s="17" t="s">
        <v>29</v>
      </c>
    </row>
    <row r="69" spans="1:4" ht="39.950000000000003" customHeight="1">
      <c r="A69" s="27">
        <v>3580</v>
      </c>
      <c r="B69" s="31" t="s">
        <v>106</v>
      </c>
      <c r="C69" s="6" t="s">
        <v>103</v>
      </c>
      <c r="D69" s="17">
        <v>32945</v>
      </c>
    </row>
    <row r="70" spans="1:4">
      <c r="A70" s="52" t="s">
        <v>108</v>
      </c>
      <c r="B70" s="52"/>
      <c r="C70" s="52"/>
      <c r="D70" s="53"/>
    </row>
    <row r="71" spans="1:4">
      <c r="C71" s="2"/>
    </row>
    <row r="72" spans="1:4">
      <c r="A72" s="52" t="s">
        <v>110</v>
      </c>
      <c r="B72" s="52"/>
      <c r="C72" s="52"/>
      <c r="D72" s="53"/>
    </row>
    <row r="73" spans="1:4">
      <c r="A73" s="35">
        <v>2510</v>
      </c>
      <c r="B73" s="33" t="s">
        <v>59</v>
      </c>
      <c r="C73" s="33" t="s">
        <v>57</v>
      </c>
      <c r="D73" s="34">
        <v>32454</v>
      </c>
    </row>
    <row r="74" spans="1:4">
      <c r="A74" s="35">
        <v>2510</v>
      </c>
      <c r="B74" s="33" t="s">
        <v>112</v>
      </c>
      <c r="C74" s="33" t="s">
        <v>57</v>
      </c>
      <c r="D74" s="34">
        <v>34215</v>
      </c>
    </row>
    <row r="75" spans="1:4">
      <c r="A75" s="35">
        <v>2510</v>
      </c>
      <c r="B75" s="33" t="s">
        <v>54</v>
      </c>
      <c r="C75" s="33" t="s">
        <v>57</v>
      </c>
      <c r="D75" s="34">
        <v>34926</v>
      </c>
    </row>
    <row r="76" spans="1:4">
      <c r="A76" s="35">
        <v>2510</v>
      </c>
      <c r="B76" s="33" t="s">
        <v>113</v>
      </c>
      <c r="C76" s="33" t="s">
        <v>57</v>
      </c>
      <c r="D76" s="34">
        <v>36023</v>
      </c>
    </row>
    <row r="77" spans="1:4">
      <c r="A77" s="35">
        <v>2510</v>
      </c>
      <c r="B77" s="33" t="s">
        <v>237</v>
      </c>
      <c r="C77" s="33" t="s">
        <v>57</v>
      </c>
      <c r="D77" s="34">
        <v>36161</v>
      </c>
    </row>
    <row r="78" spans="1:4">
      <c r="A78" s="35">
        <v>2510</v>
      </c>
      <c r="B78" s="33" t="s">
        <v>114</v>
      </c>
      <c r="C78" s="33" t="s">
        <v>57</v>
      </c>
      <c r="D78" s="34">
        <v>36523</v>
      </c>
    </row>
    <row r="79" spans="1:4">
      <c r="A79" s="35">
        <v>2510</v>
      </c>
      <c r="B79" s="33" t="s">
        <v>115</v>
      </c>
      <c r="C79" s="33" t="s">
        <v>57</v>
      </c>
      <c r="D79" s="34">
        <v>37483</v>
      </c>
    </row>
    <row r="80" spans="1:4">
      <c r="A80" s="35">
        <v>2510</v>
      </c>
      <c r="B80" s="33" t="s">
        <v>116</v>
      </c>
      <c r="C80" s="33" t="s">
        <v>57</v>
      </c>
      <c r="D80" s="34">
        <v>39046</v>
      </c>
    </row>
    <row r="81" spans="1:4">
      <c r="A81" s="35">
        <v>2510</v>
      </c>
      <c r="B81" s="33" t="s">
        <v>56</v>
      </c>
      <c r="C81" s="33" t="s">
        <v>57</v>
      </c>
      <c r="D81" s="34">
        <v>39061</v>
      </c>
    </row>
    <row r="82" spans="1:4">
      <c r="A82" s="35">
        <v>2510</v>
      </c>
      <c r="B82" s="33" t="s">
        <v>58</v>
      </c>
      <c r="C82" s="33" t="s">
        <v>57</v>
      </c>
      <c r="D82" s="34">
        <v>44836</v>
      </c>
    </row>
    <row r="83" spans="1:4">
      <c r="A83" s="35">
        <v>2510</v>
      </c>
      <c r="B83" s="33" t="s">
        <v>117</v>
      </c>
      <c r="C83" s="33" t="s">
        <v>57</v>
      </c>
      <c r="D83" s="34">
        <v>48109</v>
      </c>
    </row>
    <row r="84" spans="1:4">
      <c r="A84" s="35">
        <v>2530</v>
      </c>
      <c r="B84" s="33" t="s">
        <v>63</v>
      </c>
      <c r="C84" s="33" t="s">
        <v>222</v>
      </c>
      <c r="D84" s="34">
        <v>31136</v>
      </c>
    </row>
    <row r="85" spans="1:4">
      <c r="A85" s="35">
        <v>2530</v>
      </c>
      <c r="B85" s="33" t="s">
        <v>61</v>
      </c>
      <c r="C85" s="33" t="s">
        <v>223</v>
      </c>
      <c r="D85" s="34">
        <v>32548</v>
      </c>
    </row>
    <row r="86" spans="1:4">
      <c r="A86" s="35">
        <v>2530</v>
      </c>
      <c r="B86" s="33" t="s">
        <v>118</v>
      </c>
      <c r="C86" s="33" t="s">
        <v>224</v>
      </c>
      <c r="D86" s="34">
        <v>37003</v>
      </c>
    </row>
    <row r="87" spans="1:4">
      <c r="A87" s="35">
        <v>2530</v>
      </c>
      <c r="B87" s="33" t="s">
        <v>65</v>
      </c>
      <c r="C87" s="33" t="s">
        <v>225</v>
      </c>
      <c r="D87" s="34">
        <v>39484</v>
      </c>
    </row>
    <row r="88" spans="1:4">
      <c r="A88" s="35">
        <v>2530</v>
      </c>
      <c r="B88" s="33" t="s">
        <v>238</v>
      </c>
      <c r="C88" s="33" t="s">
        <v>226</v>
      </c>
      <c r="D88" s="34">
        <v>44650</v>
      </c>
    </row>
    <row r="89" spans="1:4" ht="25.5">
      <c r="A89" s="35">
        <v>2540</v>
      </c>
      <c r="B89" s="33" t="s">
        <v>61</v>
      </c>
      <c r="C89" s="33" t="s">
        <v>227</v>
      </c>
      <c r="D89" s="34">
        <v>32548</v>
      </c>
    </row>
    <row r="90" spans="1:4" ht="25.5">
      <c r="A90" s="35">
        <v>2540</v>
      </c>
      <c r="B90" s="33" t="s">
        <v>65</v>
      </c>
      <c r="C90" s="33" t="s">
        <v>228</v>
      </c>
      <c r="D90" s="34">
        <v>39484</v>
      </c>
    </row>
    <row r="91" spans="1:4" ht="51">
      <c r="A91" s="35">
        <v>2550</v>
      </c>
      <c r="B91" s="33" t="s">
        <v>59</v>
      </c>
      <c r="C91" s="33" t="s">
        <v>79</v>
      </c>
      <c r="D91" s="34">
        <v>32454</v>
      </c>
    </row>
    <row r="92" spans="1:4" ht="38.25">
      <c r="A92" s="35">
        <v>2550</v>
      </c>
      <c r="B92" s="33" t="s">
        <v>73</v>
      </c>
      <c r="C92" s="33" t="s">
        <v>74</v>
      </c>
      <c r="D92" s="34" t="s">
        <v>75</v>
      </c>
    </row>
    <row r="93" spans="1:4">
      <c r="A93" s="35">
        <v>2550</v>
      </c>
      <c r="B93" s="33" t="s">
        <v>112</v>
      </c>
      <c r="C93" s="33" t="s">
        <v>229</v>
      </c>
      <c r="D93" s="34">
        <v>34215</v>
      </c>
    </row>
    <row r="94" spans="1:4">
      <c r="A94" s="35">
        <v>2550</v>
      </c>
      <c r="B94" s="33" t="s">
        <v>54</v>
      </c>
      <c r="C94" s="33" t="s">
        <v>230</v>
      </c>
      <c r="D94" s="34">
        <v>34926</v>
      </c>
    </row>
    <row r="95" spans="1:4">
      <c r="A95" s="35">
        <v>2550</v>
      </c>
      <c r="B95" s="33" t="s">
        <v>67</v>
      </c>
      <c r="C95" s="33" t="s">
        <v>231</v>
      </c>
      <c r="D95" s="34">
        <v>35494</v>
      </c>
    </row>
    <row r="96" spans="1:4">
      <c r="A96" s="35">
        <v>2550</v>
      </c>
      <c r="B96" s="33" t="s">
        <v>114</v>
      </c>
      <c r="C96" s="33" t="s">
        <v>230</v>
      </c>
      <c r="D96" s="34">
        <v>36523</v>
      </c>
    </row>
    <row r="97" spans="1:4">
      <c r="A97" s="35">
        <v>2550</v>
      </c>
      <c r="B97" s="33" t="s">
        <v>115</v>
      </c>
      <c r="C97" s="33" t="s">
        <v>230</v>
      </c>
      <c r="D97" s="34">
        <v>37483</v>
      </c>
    </row>
    <row r="98" spans="1:4">
      <c r="A98" s="35">
        <v>2550</v>
      </c>
      <c r="B98" s="33" t="s">
        <v>116</v>
      </c>
      <c r="C98" s="33" t="s">
        <v>55</v>
      </c>
      <c r="D98" s="34">
        <v>39046</v>
      </c>
    </row>
    <row r="99" spans="1:4">
      <c r="A99" s="35">
        <v>2550</v>
      </c>
      <c r="B99" s="33" t="s">
        <v>56</v>
      </c>
      <c r="C99" s="33" t="s">
        <v>230</v>
      </c>
      <c r="D99" s="34">
        <v>39061</v>
      </c>
    </row>
    <row r="100" spans="1:4">
      <c r="A100" s="35">
        <v>2550</v>
      </c>
      <c r="B100" s="33" t="s">
        <v>119</v>
      </c>
      <c r="C100" s="33" t="s">
        <v>232</v>
      </c>
      <c r="D100" s="34">
        <v>41594</v>
      </c>
    </row>
    <row r="101" spans="1:4">
      <c r="A101" s="35">
        <v>2550</v>
      </c>
      <c r="B101" s="33" t="s">
        <v>120</v>
      </c>
      <c r="C101" s="33" t="s">
        <v>233</v>
      </c>
      <c r="D101" s="34">
        <v>41872</v>
      </c>
    </row>
    <row r="102" spans="1:4" ht="25.5">
      <c r="A102" s="35">
        <v>2550</v>
      </c>
      <c r="B102" s="33" t="s">
        <v>58</v>
      </c>
      <c r="C102" s="33" t="s">
        <v>234</v>
      </c>
      <c r="D102" s="34">
        <v>44836</v>
      </c>
    </row>
    <row r="103" spans="1:4">
      <c r="A103" s="35">
        <v>2550</v>
      </c>
      <c r="B103" s="33" t="s">
        <v>121</v>
      </c>
      <c r="C103" s="33" t="s">
        <v>235</v>
      </c>
      <c r="D103" s="34">
        <v>47033</v>
      </c>
    </row>
    <row r="104" spans="1:4">
      <c r="A104" s="35">
        <v>2550</v>
      </c>
      <c r="B104" s="33" t="s">
        <v>122</v>
      </c>
      <c r="C104" s="33" t="s">
        <v>231</v>
      </c>
      <c r="D104" s="34">
        <v>48129</v>
      </c>
    </row>
    <row r="105" spans="1:4">
      <c r="A105" s="35">
        <v>2590</v>
      </c>
      <c r="B105" s="33" t="s">
        <v>238</v>
      </c>
      <c r="C105" s="33" t="s">
        <v>236</v>
      </c>
      <c r="D105" s="34">
        <v>43647</v>
      </c>
    </row>
    <row r="106" spans="1:4">
      <c r="A106" s="35">
        <v>2610</v>
      </c>
      <c r="B106" s="40" t="s">
        <v>285</v>
      </c>
      <c r="C106" s="33" t="s">
        <v>286</v>
      </c>
      <c r="D106" s="37" t="s">
        <v>287</v>
      </c>
    </row>
    <row r="107" spans="1:4" ht="15">
      <c r="A107" s="38">
        <v>3110</v>
      </c>
      <c r="B107" s="40" t="s">
        <v>80</v>
      </c>
      <c r="C107" s="33" t="s">
        <v>239</v>
      </c>
      <c r="D107" s="37" t="s">
        <v>82</v>
      </c>
    </row>
    <row r="108" spans="1:4">
      <c r="A108" s="35">
        <v>3380</v>
      </c>
      <c r="B108" s="40" t="s">
        <v>83</v>
      </c>
      <c r="C108" s="33" t="s">
        <v>243</v>
      </c>
      <c r="D108" s="37" t="s">
        <v>244</v>
      </c>
    </row>
    <row r="109" spans="1:4">
      <c r="A109" s="35">
        <v>3380</v>
      </c>
      <c r="B109" s="40" t="s">
        <v>259</v>
      </c>
      <c r="C109" s="33" t="s">
        <v>243</v>
      </c>
      <c r="D109" s="37" t="s">
        <v>260</v>
      </c>
    </row>
    <row r="110" spans="1:4">
      <c r="A110" s="35">
        <v>3390</v>
      </c>
      <c r="B110" s="40" t="s">
        <v>123</v>
      </c>
      <c r="C110" s="33" t="s">
        <v>256</v>
      </c>
      <c r="D110" s="37" t="s">
        <v>257</v>
      </c>
    </row>
    <row r="111" spans="1:4">
      <c r="A111" s="35">
        <v>3390</v>
      </c>
      <c r="B111" s="40" t="s">
        <v>124</v>
      </c>
      <c r="C111" s="33" t="s">
        <v>289</v>
      </c>
      <c r="D111" s="37" t="s">
        <v>290</v>
      </c>
    </row>
    <row r="112" spans="1:4" ht="15">
      <c r="A112" s="38">
        <v>3540</v>
      </c>
      <c r="B112" s="40" t="s">
        <v>135</v>
      </c>
      <c r="C112" s="33" t="s">
        <v>240</v>
      </c>
      <c r="D112" s="37">
        <v>30688</v>
      </c>
    </row>
    <row r="113" spans="1:4">
      <c r="A113" s="35">
        <v>3540</v>
      </c>
      <c r="B113" s="40" t="s">
        <v>182</v>
      </c>
      <c r="C113" s="33" t="s">
        <v>240</v>
      </c>
      <c r="D113" s="37" t="s">
        <v>246</v>
      </c>
    </row>
    <row r="114" spans="1:4">
      <c r="A114" s="35">
        <v>3540</v>
      </c>
      <c r="B114" s="40" t="s">
        <v>129</v>
      </c>
      <c r="C114" s="33" t="s">
        <v>240</v>
      </c>
      <c r="D114" s="37" t="s">
        <v>248</v>
      </c>
    </row>
    <row r="115" spans="1:4">
      <c r="A115" s="35">
        <v>3540</v>
      </c>
      <c r="B115" s="40" t="s">
        <v>136</v>
      </c>
      <c r="C115" s="33" t="s">
        <v>240</v>
      </c>
      <c r="D115" s="37" t="s">
        <v>252</v>
      </c>
    </row>
    <row r="116" spans="1:4">
      <c r="A116" s="35">
        <v>3540</v>
      </c>
      <c r="B116" s="40" t="s">
        <v>125</v>
      </c>
      <c r="C116" s="33" t="s">
        <v>240</v>
      </c>
      <c r="D116" s="37" t="s">
        <v>254</v>
      </c>
    </row>
    <row r="117" spans="1:4">
      <c r="A117" s="35">
        <v>3540</v>
      </c>
      <c r="B117" s="40" t="s">
        <v>130</v>
      </c>
      <c r="C117" s="33" t="s">
        <v>240</v>
      </c>
      <c r="D117" s="37" t="s">
        <v>255</v>
      </c>
    </row>
    <row r="118" spans="1:4">
      <c r="A118" s="35">
        <v>3540</v>
      </c>
      <c r="B118" s="40" t="s">
        <v>126</v>
      </c>
      <c r="C118" s="33" t="s">
        <v>240</v>
      </c>
      <c r="D118" s="37" t="s">
        <v>261</v>
      </c>
    </row>
    <row r="119" spans="1:4">
      <c r="A119" s="35">
        <v>3540</v>
      </c>
      <c r="B119" s="40" t="s">
        <v>127</v>
      </c>
      <c r="C119" s="33" t="s">
        <v>240</v>
      </c>
      <c r="D119" s="37" t="s">
        <v>268</v>
      </c>
    </row>
    <row r="120" spans="1:4">
      <c r="A120" s="35">
        <v>3540</v>
      </c>
      <c r="B120" s="40" t="s">
        <v>164</v>
      </c>
      <c r="C120" s="33" t="s">
        <v>240</v>
      </c>
      <c r="D120" s="37" t="s">
        <v>269</v>
      </c>
    </row>
    <row r="121" spans="1:4">
      <c r="A121" s="35">
        <v>3540</v>
      </c>
      <c r="B121" s="40" t="s">
        <v>154</v>
      </c>
      <c r="C121" s="33" t="s">
        <v>240</v>
      </c>
      <c r="D121" s="37" t="s">
        <v>270</v>
      </c>
    </row>
    <row r="122" spans="1:4">
      <c r="A122" s="35">
        <v>3540</v>
      </c>
      <c r="B122" s="40" t="s">
        <v>167</v>
      </c>
      <c r="C122" s="33" t="s">
        <v>240</v>
      </c>
      <c r="D122" s="37" t="s">
        <v>271</v>
      </c>
    </row>
    <row r="123" spans="1:4">
      <c r="A123" s="35">
        <v>3540</v>
      </c>
      <c r="B123" s="40" t="s">
        <v>180</v>
      </c>
      <c r="C123" s="33" t="s">
        <v>240</v>
      </c>
      <c r="D123" s="37" t="s">
        <v>274</v>
      </c>
    </row>
    <row r="124" spans="1:4">
      <c r="A124" s="35">
        <v>3540</v>
      </c>
      <c r="B124" s="40" t="s">
        <v>128</v>
      </c>
      <c r="C124" s="33" t="s">
        <v>240</v>
      </c>
      <c r="D124" s="37" t="s">
        <v>275</v>
      </c>
    </row>
    <row r="125" spans="1:4">
      <c r="A125" s="35">
        <v>3540</v>
      </c>
      <c r="B125" s="40" t="s">
        <v>276</v>
      </c>
      <c r="C125" s="33" t="s">
        <v>240</v>
      </c>
      <c r="D125" s="37" t="s">
        <v>277</v>
      </c>
    </row>
    <row r="126" spans="1:4">
      <c r="A126" s="35">
        <v>3540</v>
      </c>
      <c r="B126" s="40" t="s">
        <v>161</v>
      </c>
      <c r="C126" s="33" t="s">
        <v>240</v>
      </c>
      <c r="D126" s="37" t="s">
        <v>280</v>
      </c>
    </row>
    <row r="127" spans="1:4">
      <c r="A127" s="35">
        <v>3540</v>
      </c>
      <c r="B127" s="40" t="s">
        <v>138</v>
      </c>
      <c r="C127" s="33" t="s">
        <v>240</v>
      </c>
      <c r="D127" s="37" t="s">
        <v>282</v>
      </c>
    </row>
    <row r="128" spans="1:4">
      <c r="A128" s="35">
        <v>3540</v>
      </c>
      <c r="B128" s="40" t="s">
        <v>139</v>
      </c>
      <c r="C128" s="33" t="s">
        <v>240</v>
      </c>
      <c r="D128" s="37" t="s">
        <v>288</v>
      </c>
    </row>
    <row r="129" spans="1:4">
      <c r="A129" s="35">
        <v>3540</v>
      </c>
      <c r="B129" s="40" t="s">
        <v>176</v>
      </c>
      <c r="C129" s="33" t="s">
        <v>240</v>
      </c>
      <c r="D129" s="37" t="s">
        <v>293</v>
      </c>
    </row>
    <row r="130" spans="1:4">
      <c r="A130" s="35">
        <v>3540</v>
      </c>
      <c r="B130" s="40" t="s">
        <v>134</v>
      </c>
      <c r="C130" s="33" t="s">
        <v>240</v>
      </c>
      <c r="D130" s="37" t="s">
        <v>294</v>
      </c>
    </row>
    <row r="131" spans="1:4">
      <c r="A131" s="35">
        <v>3540</v>
      </c>
      <c r="B131" s="40" t="s">
        <v>137</v>
      </c>
      <c r="C131" s="33" t="s">
        <v>240</v>
      </c>
      <c r="D131" s="37" t="s">
        <v>295</v>
      </c>
    </row>
    <row r="132" spans="1:4">
      <c r="A132" s="35">
        <v>3540</v>
      </c>
      <c r="B132" s="40" t="s">
        <v>166</v>
      </c>
      <c r="C132" s="33" t="s">
        <v>240</v>
      </c>
      <c r="D132" s="37" t="s">
        <v>296</v>
      </c>
    </row>
    <row r="133" spans="1:4">
      <c r="A133" s="35">
        <v>3540</v>
      </c>
      <c r="B133" s="40" t="s">
        <v>169</v>
      </c>
      <c r="C133" s="33" t="s">
        <v>240</v>
      </c>
      <c r="D133" s="37" t="s">
        <v>298</v>
      </c>
    </row>
    <row r="134" spans="1:4">
      <c r="A134" s="35">
        <v>3540</v>
      </c>
      <c r="B134" s="40" t="s">
        <v>144</v>
      </c>
      <c r="C134" s="33" t="s">
        <v>240</v>
      </c>
      <c r="D134" s="37" t="s">
        <v>300</v>
      </c>
    </row>
    <row r="135" spans="1:4">
      <c r="A135" s="35">
        <v>3540</v>
      </c>
      <c r="B135" s="40" t="s">
        <v>177</v>
      </c>
      <c r="C135" s="33" t="s">
        <v>240</v>
      </c>
      <c r="D135" s="37" t="s">
        <v>301</v>
      </c>
    </row>
    <row r="136" spans="1:4">
      <c r="A136" s="35">
        <v>3540</v>
      </c>
      <c r="B136" s="40" t="s">
        <v>143</v>
      </c>
      <c r="C136" s="33" t="s">
        <v>240</v>
      </c>
      <c r="D136" s="37" t="s">
        <v>302</v>
      </c>
    </row>
    <row r="137" spans="1:4">
      <c r="A137" s="35">
        <v>3540</v>
      </c>
      <c r="B137" s="40" t="s">
        <v>141</v>
      </c>
      <c r="C137" s="33" t="s">
        <v>240</v>
      </c>
      <c r="D137" s="37" t="s">
        <v>303</v>
      </c>
    </row>
    <row r="138" spans="1:4">
      <c r="A138" s="35">
        <v>3540</v>
      </c>
      <c r="B138" s="40" t="s">
        <v>148</v>
      </c>
      <c r="C138" s="33" t="s">
        <v>240</v>
      </c>
      <c r="D138" s="37" t="s">
        <v>304</v>
      </c>
    </row>
    <row r="139" spans="1:4">
      <c r="A139" s="35">
        <v>3540</v>
      </c>
      <c r="B139" s="40" t="s">
        <v>172</v>
      </c>
      <c r="C139" s="33" t="s">
        <v>242</v>
      </c>
      <c r="D139" s="37" t="s">
        <v>305</v>
      </c>
    </row>
    <row r="140" spans="1:4">
      <c r="A140" s="35">
        <v>3540</v>
      </c>
      <c r="B140" s="40" t="s">
        <v>131</v>
      </c>
      <c r="C140" s="33" t="s">
        <v>240</v>
      </c>
      <c r="D140" s="37" t="s">
        <v>309</v>
      </c>
    </row>
    <row r="141" spans="1:4">
      <c r="A141" s="35">
        <v>3540</v>
      </c>
      <c r="B141" s="40" t="s">
        <v>159</v>
      </c>
      <c r="C141" s="33" t="s">
        <v>240</v>
      </c>
      <c r="D141" s="37" t="s">
        <v>310</v>
      </c>
    </row>
    <row r="142" spans="1:4">
      <c r="A142" s="35">
        <v>3540</v>
      </c>
      <c r="B142" s="40" t="s">
        <v>171</v>
      </c>
      <c r="C142" s="33" t="s">
        <v>240</v>
      </c>
      <c r="D142" s="37" t="s">
        <v>311</v>
      </c>
    </row>
    <row r="143" spans="1:4">
      <c r="A143" s="35">
        <v>3540</v>
      </c>
      <c r="B143" s="40" t="s">
        <v>151</v>
      </c>
      <c r="C143" s="33" t="s">
        <v>240</v>
      </c>
      <c r="D143" s="37" t="s">
        <v>312</v>
      </c>
    </row>
    <row r="144" spans="1:4">
      <c r="A144" s="35">
        <v>3540</v>
      </c>
      <c r="B144" s="40" t="s">
        <v>158</v>
      </c>
      <c r="C144" s="33" t="s">
        <v>240</v>
      </c>
      <c r="D144" s="37" t="s">
        <v>314</v>
      </c>
    </row>
    <row r="145" spans="1:4">
      <c r="A145" s="35">
        <v>3540</v>
      </c>
      <c r="B145" s="40" t="s">
        <v>76</v>
      </c>
      <c r="C145" s="33" t="s">
        <v>240</v>
      </c>
      <c r="D145" s="37" t="s">
        <v>320</v>
      </c>
    </row>
    <row r="146" spans="1:4">
      <c r="A146" s="35">
        <v>3540</v>
      </c>
      <c r="B146" s="40" t="s">
        <v>132</v>
      </c>
      <c r="C146" s="33" t="s">
        <v>240</v>
      </c>
      <c r="D146" s="37" t="s">
        <v>322</v>
      </c>
    </row>
    <row r="147" spans="1:4">
      <c r="A147" s="35">
        <v>3540</v>
      </c>
      <c r="B147" s="40" t="s">
        <v>140</v>
      </c>
      <c r="C147" s="33" t="s">
        <v>240</v>
      </c>
      <c r="D147" s="37" t="s">
        <v>324</v>
      </c>
    </row>
    <row r="148" spans="1:4">
      <c r="A148" s="35">
        <v>3540</v>
      </c>
      <c r="B148" s="40" t="s">
        <v>163</v>
      </c>
      <c r="C148" s="33" t="s">
        <v>240</v>
      </c>
      <c r="D148" s="37" t="s">
        <v>325</v>
      </c>
    </row>
    <row r="149" spans="1:4">
      <c r="A149" s="35">
        <v>3540</v>
      </c>
      <c r="B149" s="40" t="s">
        <v>156</v>
      </c>
      <c r="C149" s="33" t="s">
        <v>240</v>
      </c>
      <c r="D149" s="37" t="s">
        <v>326</v>
      </c>
    </row>
    <row r="150" spans="1:4">
      <c r="A150" s="35">
        <v>3540</v>
      </c>
      <c r="B150" s="40" t="s">
        <v>152</v>
      </c>
      <c r="C150" s="33" t="s">
        <v>240</v>
      </c>
      <c r="D150" s="37" t="s">
        <v>330</v>
      </c>
    </row>
    <row r="151" spans="1:4">
      <c r="A151" s="35">
        <v>3540</v>
      </c>
      <c r="B151" s="40" t="s">
        <v>146</v>
      </c>
      <c r="C151" s="33" t="s">
        <v>240</v>
      </c>
      <c r="D151" s="37" t="s">
        <v>334</v>
      </c>
    </row>
    <row r="152" spans="1:4">
      <c r="A152" s="35">
        <v>3540</v>
      </c>
      <c r="B152" s="40" t="s">
        <v>145</v>
      </c>
      <c r="C152" s="33" t="s">
        <v>240</v>
      </c>
      <c r="D152" s="37" t="s">
        <v>338</v>
      </c>
    </row>
    <row r="153" spans="1:4">
      <c r="A153" s="35">
        <v>3540</v>
      </c>
      <c r="B153" s="40" t="s">
        <v>170</v>
      </c>
      <c r="C153" s="33" t="s">
        <v>240</v>
      </c>
      <c r="D153" s="37" t="s">
        <v>340</v>
      </c>
    </row>
    <row r="154" spans="1:4">
      <c r="A154" s="35">
        <v>3540</v>
      </c>
      <c r="B154" s="40" t="s">
        <v>174</v>
      </c>
      <c r="C154" s="33" t="s">
        <v>240</v>
      </c>
      <c r="D154" s="37" t="s">
        <v>345</v>
      </c>
    </row>
    <row r="155" spans="1:4">
      <c r="A155" s="35">
        <v>3540</v>
      </c>
      <c r="B155" s="40" t="s">
        <v>147</v>
      </c>
      <c r="C155" s="33" t="s">
        <v>240</v>
      </c>
      <c r="D155" s="37" t="s">
        <v>346</v>
      </c>
    </row>
    <row r="156" spans="1:4">
      <c r="A156" s="35">
        <v>3540</v>
      </c>
      <c r="B156" s="40" t="s">
        <v>153</v>
      </c>
      <c r="C156" s="33" t="s">
        <v>240</v>
      </c>
      <c r="D156" s="37" t="s">
        <v>347</v>
      </c>
    </row>
    <row r="157" spans="1:4">
      <c r="A157" s="35">
        <v>3540</v>
      </c>
      <c r="B157" s="40" t="s">
        <v>178</v>
      </c>
      <c r="C157" s="33" t="s">
        <v>240</v>
      </c>
      <c r="D157" s="37" t="s">
        <v>349</v>
      </c>
    </row>
    <row r="158" spans="1:4">
      <c r="A158" s="35">
        <v>3540</v>
      </c>
      <c r="B158" s="40" t="s">
        <v>160</v>
      </c>
      <c r="C158" s="33" t="s">
        <v>240</v>
      </c>
      <c r="D158" s="37" t="s">
        <v>350</v>
      </c>
    </row>
    <row r="159" spans="1:4">
      <c r="A159" s="35">
        <v>3540</v>
      </c>
      <c r="B159" s="40" t="s">
        <v>157</v>
      </c>
      <c r="C159" s="33" t="s">
        <v>240</v>
      </c>
      <c r="D159" s="37" t="s">
        <v>353</v>
      </c>
    </row>
    <row r="160" spans="1:4">
      <c r="A160" s="35">
        <v>3540</v>
      </c>
      <c r="B160" s="40" t="s">
        <v>165</v>
      </c>
      <c r="C160" s="33" t="s">
        <v>240</v>
      </c>
      <c r="D160" s="37" t="s">
        <v>359</v>
      </c>
    </row>
    <row r="161" spans="1:4">
      <c r="A161" s="35">
        <v>3540</v>
      </c>
      <c r="B161" s="40" t="s">
        <v>173</v>
      </c>
      <c r="C161" s="33" t="s">
        <v>240</v>
      </c>
      <c r="D161" s="37" t="s">
        <v>363</v>
      </c>
    </row>
    <row r="162" spans="1:4">
      <c r="A162" s="35">
        <v>3540</v>
      </c>
      <c r="B162" s="40" t="s">
        <v>162</v>
      </c>
      <c r="C162" s="33" t="s">
        <v>240</v>
      </c>
      <c r="D162" s="37" t="s">
        <v>364</v>
      </c>
    </row>
    <row r="163" spans="1:4">
      <c r="A163" s="35">
        <v>3540</v>
      </c>
      <c r="B163" s="40" t="s">
        <v>175</v>
      </c>
      <c r="C163" s="33" t="s">
        <v>240</v>
      </c>
      <c r="D163" s="37" t="s">
        <v>365</v>
      </c>
    </row>
    <row r="164" spans="1:4">
      <c r="A164" s="35">
        <v>3540</v>
      </c>
      <c r="B164" s="40" t="s">
        <v>181</v>
      </c>
      <c r="C164" s="33" t="s">
        <v>240</v>
      </c>
      <c r="D164" s="37" t="s">
        <v>366</v>
      </c>
    </row>
    <row r="165" spans="1:4">
      <c r="A165" s="35">
        <v>3540</v>
      </c>
      <c r="B165" s="40" t="s">
        <v>150</v>
      </c>
      <c r="C165" s="33" t="s">
        <v>240</v>
      </c>
      <c r="D165" s="37" t="s">
        <v>367</v>
      </c>
    </row>
    <row r="166" spans="1:4">
      <c r="A166" s="35">
        <v>3570</v>
      </c>
      <c r="B166" s="40" t="s">
        <v>198</v>
      </c>
      <c r="C166" s="33" t="s">
        <v>242</v>
      </c>
      <c r="D166" s="37" t="s">
        <v>245</v>
      </c>
    </row>
    <row r="167" spans="1:4">
      <c r="A167" s="35">
        <v>3570</v>
      </c>
      <c r="B167" s="40" t="s">
        <v>190</v>
      </c>
      <c r="C167" s="33" t="s">
        <v>242</v>
      </c>
      <c r="D167" s="37" t="s">
        <v>273</v>
      </c>
    </row>
    <row r="168" spans="1:4">
      <c r="A168" s="35">
        <v>3570</v>
      </c>
      <c r="B168" s="40" t="s">
        <v>183</v>
      </c>
      <c r="C168" s="33" t="s">
        <v>242</v>
      </c>
      <c r="D168" s="37" t="s">
        <v>278</v>
      </c>
    </row>
    <row r="169" spans="1:4">
      <c r="A169" s="35">
        <v>3570</v>
      </c>
      <c r="B169" s="40" t="s">
        <v>211</v>
      </c>
      <c r="C169" s="33" t="s">
        <v>242</v>
      </c>
      <c r="D169" s="37" t="s">
        <v>279</v>
      </c>
    </row>
    <row r="170" spans="1:4">
      <c r="A170" s="35">
        <v>3570</v>
      </c>
      <c r="B170" s="40" t="s">
        <v>149</v>
      </c>
      <c r="C170" s="33" t="s">
        <v>242</v>
      </c>
      <c r="D170" s="37" t="s">
        <v>281</v>
      </c>
    </row>
    <row r="171" spans="1:4">
      <c r="A171" s="35">
        <v>3570</v>
      </c>
      <c r="B171" s="40" t="s">
        <v>189</v>
      </c>
      <c r="C171" s="33" t="s">
        <v>242</v>
      </c>
      <c r="D171" s="37" t="s">
        <v>283</v>
      </c>
    </row>
    <row r="172" spans="1:4">
      <c r="A172" s="35">
        <v>3570</v>
      </c>
      <c r="B172" s="40" t="s">
        <v>216</v>
      </c>
      <c r="C172" s="33" t="s">
        <v>242</v>
      </c>
      <c r="D172" s="37" t="s">
        <v>284</v>
      </c>
    </row>
    <row r="173" spans="1:4">
      <c r="A173" s="35">
        <v>3570</v>
      </c>
      <c r="B173" s="40" t="s">
        <v>142</v>
      </c>
      <c r="C173" s="33" t="s">
        <v>242</v>
      </c>
      <c r="D173" s="37" t="s">
        <v>291</v>
      </c>
    </row>
    <row r="174" spans="1:4">
      <c r="A174" s="35">
        <v>3570</v>
      </c>
      <c r="B174" s="40" t="s">
        <v>214</v>
      </c>
      <c r="C174" s="33" t="s">
        <v>242</v>
      </c>
      <c r="D174" s="37" t="s">
        <v>292</v>
      </c>
    </row>
    <row r="175" spans="1:4">
      <c r="A175" s="35">
        <v>3570</v>
      </c>
      <c r="B175" s="40" t="s">
        <v>202</v>
      </c>
      <c r="C175" s="33" t="s">
        <v>242</v>
      </c>
      <c r="D175" s="37" t="s">
        <v>297</v>
      </c>
    </row>
    <row r="176" spans="1:4">
      <c r="A176" s="35">
        <v>3570</v>
      </c>
      <c r="B176" s="40" t="s">
        <v>155</v>
      </c>
      <c r="C176" s="33" t="s">
        <v>242</v>
      </c>
      <c r="D176" s="37" t="s">
        <v>299</v>
      </c>
    </row>
    <row r="177" spans="1:4">
      <c r="A177" s="35">
        <v>3570</v>
      </c>
      <c r="B177" s="40" t="s">
        <v>215</v>
      </c>
      <c r="C177" s="33" t="s">
        <v>242</v>
      </c>
      <c r="D177" s="37" t="s">
        <v>306</v>
      </c>
    </row>
    <row r="178" spans="1:4">
      <c r="A178" s="35">
        <v>3570</v>
      </c>
      <c r="B178" s="40" t="s">
        <v>201</v>
      </c>
      <c r="C178" s="33" t="s">
        <v>242</v>
      </c>
      <c r="D178" s="37" t="s">
        <v>307</v>
      </c>
    </row>
    <row r="179" spans="1:4">
      <c r="A179" s="35">
        <v>3570</v>
      </c>
      <c r="B179" s="40" t="s">
        <v>199</v>
      </c>
      <c r="C179" s="33" t="s">
        <v>242</v>
      </c>
      <c r="D179" s="37" t="s">
        <v>308</v>
      </c>
    </row>
    <row r="180" spans="1:4">
      <c r="A180" s="35">
        <v>3570</v>
      </c>
      <c r="B180" s="40" t="s">
        <v>205</v>
      </c>
      <c r="C180" s="33" t="s">
        <v>242</v>
      </c>
      <c r="D180" s="37" t="s">
        <v>313</v>
      </c>
    </row>
    <row r="181" spans="1:4">
      <c r="A181" s="35">
        <v>3570</v>
      </c>
      <c r="B181" s="40" t="s">
        <v>210</v>
      </c>
      <c r="C181" s="33" t="s">
        <v>242</v>
      </c>
      <c r="D181" s="37" t="s">
        <v>315</v>
      </c>
    </row>
    <row r="182" spans="1:4">
      <c r="A182" s="35">
        <v>3570</v>
      </c>
      <c r="B182" s="40" t="s">
        <v>192</v>
      </c>
      <c r="C182" s="33" t="s">
        <v>242</v>
      </c>
      <c r="D182" s="37" t="s">
        <v>316</v>
      </c>
    </row>
    <row r="183" spans="1:4">
      <c r="A183" s="35">
        <v>3570</v>
      </c>
      <c r="B183" s="40" t="s">
        <v>213</v>
      </c>
      <c r="C183" s="33" t="s">
        <v>242</v>
      </c>
      <c r="D183" s="37" t="s">
        <v>318</v>
      </c>
    </row>
    <row r="184" spans="1:4">
      <c r="A184" s="35">
        <v>3570</v>
      </c>
      <c r="B184" s="40" t="s">
        <v>212</v>
      </c>
      <c r="C184" s="33" t="s">
        <v>242</v>
      </c>
      <c r="D184" s="37" t="s">
        <v>319</v>
      </c>
    </row>
    <row r="185" spans="1:4">
      <c r="A185" s="35">
        <v>3570</v>
      </c>
      <c r="B185" s="40" t="s">
        <v>327</v>
      </c>
      <c r="C185" s="33" t="s">
        <v>242</v>
      </c>
      <c r="D185" s="37" t="s">
        <v>328</v>
      </c>
    </row>
    <row r="186" spans="1:4">
      <c r="A186" s="35">
        <v>3570</v>
      </c>
      <c r="B186" s="40" t="s">
        <v>218</v>
      </c>
      <c r="C186" s="33" t="s">
        <v>242</v>
      </c>
      <c r="D186" s="37" t="s">
        <v>329</v>
      </c>
    </row>
    <row r="187" spans="1:4">
      <c r="A187" s="35">
        <v>3570</v>
      </c>
      <c r="B187" s="40" t="s">
        <v>191</v>
      </c>
      <c r="C187" s="33" t="s">
        <v>242</v>
      </c>
      <c r="D187" s="37" t="s">
        <v>333</v>
      </c>
    </row>
    <row r="188" spans="1:4">
      <c r="A188" s="35">
        <v>3570</v>
      </c>
      <c r="B188" s="40" t="s">
        <v>335</v>
      </c>
      <c r="C188" s="33" t="s">
        <v>242</v>
      </c>
      <c r="D188" s="37" t="s">
        <v>336</v>
      </c>
    </row>
    <row r="189" spans="1:4">
      <c r="A189" s="35">
        <v>3570</v>
      </c>
      <c r="B189" s="40" t="s">
        <v>206</v>
      </c>
      <c r="C189" s="33" t="s">
        <v>242</v>
      </c>
      <c r="D189" s="37" t="s">
        <v>337</v>
      </c>
    </row>
    <row r="190" spans="1:4">
      <c r="A190" s="35">
        <v>3570</v>
      </c>
      <c r="B190" s="40" t="s">
        <v>200</v>
      </c>
      <c r="C190" s="33" t="s">
        <v>242</v>
      </c>
      <c r="D190" s="37" t="s">
        <v>339</v>
      </c>
    </row>
    <row r="191" spans="1:4">
      <c r="A191" s="35">
        <v>3570</v>
      </c>
      <c r="B191" s="40" t="s">
        <v>187</v>
      </c>
      <c r="C191" s="33" t="s">
        <v>242</v>
      </c>
      <c r="D191" s="37" t="s">
        <v>341</v>
      </c>
    </row>
    <row r="192" spans="1:4">
      <c r="A192" s="35">
        <v>3570</v>
      </c>
      <c r="B192" s="40" t="s">
        <v>368</v>
      </c>
      <c r="C192" s="33" t="s">
        <v>242</v>
      </c>
      <c r="D192" s="37" t="s">
        <v>369</v>
      </c>
    </row>
    <row r="193" spans="1:4">
      <c r="A193" s="35">
        <v>3570</v>
      </c>
      <c r="B193" s="40" t="s">
        <v>370</v>
      </c>
      <c r="C193" s="33" t="s">
        <v>242</v>
      </c>
      <c r="D193" s="37" t="s">
        <v>371</v>
      </c>
    </row>
    <row r="194" spans="1:4">
      <c r="A194" s="35">
        <v>3580</v>
      </c>
      <c r="B194" s="40" t="s">
        <v>249</v>
      </c>
      <c r="C194" s="41" t="s">
        <v>250</v>
      </c>
      <c r="D194" s="37" t="s">
        <v>251</v>
      </c>
    </row>
    <row r="195" spans="1:4" ht="15">
      <c r="A195" s="39" t="s">
        <v>241</v>
      </c>
      <c r="B195" s="40" t="s">
        <v>217</v>
      </c>
      <c r="C195" s="33" t="s">
        <v>242</v>
      </c>
      <c r="D195" s="37">
        <v>30773</v>
      </c>
    </row>
    <row r="196" spans="1:4" ht="15">
      <c r="A196" s="39" t="s">
        <v>241</v>
      </c>
      <c r="B196" s="40" t="s">
        <v>207</v>
      </c>
      <c r="C196" s="33" t="s">
        <v>242</v>
      </c>
      <c r="D196" s="37" t="s">
        <v>247</v>
      </c>
    </row>
    <row r="197" spans="1:4" ht="15">
      <c r="A197" s="39" t="s">
        <v>241</v>
      </c>
      <c r="B197" s="40" t="s">
        <v>208</v>
      </c>
      <c r="C197" s="33" t="s">
        <v>242</v>
      </c>
      <c r="D197" s="37" t="s">
        <v>253</v>
      </c>
    </row>
    <row r="198" spans="1:4" ht="15">
      <c r="A198" s="39" t="s">
        <v>241</v>
      </c>
      <c r="B198" s="40" t="s">
        <v>203</v>
      </c>
      <c r="C198" s="33" t="s">
        <v>242</v>
      </c>
      <c r="D198" s="37" t="s">
        <v>258</v>
      </c>
    </row>
    <row r="199" spans="1:4" ht="15">
      <c r="A199" s="39" t="s">
        <v>241</v>
      </c>
      <c r="B199" s="40" t="s">
        <v>219</v>
      </c>
      <c r="C199" s="33" t="s">
        <v>242</v>
      </c>
      <c r="D199" s="37" t="s">
        <v>264</v>
      </c>
    </row>
    <row r="200" spans="1:4" ht="15">
      <c r="A200" s="39" t="s">
        <v>241</v>
      </c>
      <c r="B200" s="40" t="s">
        <v>204</v>
      </c>
      <c r="C200" s="33" t="s">
        <v>242</v>
      </c>
      <c r="D200" s="37" t="s">
        <v>272</v>
      </c>
    </row>
    <row r="201" spans="1:4" ht="15">
      <c r="A201" s="39" t="s">
        <v>241</v>
      </c>
      <c r="B201" s="40" t="s">
        <v>179</v>
      </c>
      <c r="C201" s="33" t="s">
        <v>242</v>
      </c>
      <c r="D201" s="37" t="s">
        <v>317</v>
      </c>
    </row>
    <row r="202" spans="1:4" ht="15">
      <c r="A202" s="39" t="s">
        <v>241</v>
      </c>
      <c r="B202" s="40" t="s">
        <v>196</v>
      </c>
      <c r="C202" s="33" t="s">
        <v>242</v>
      </c>
      <c r="D202" s="37" t="s">
        <v>321</v>
      </c>
    </row>
    <row r="203" spans="1:4" ht="15">
      <c r="A203" s="39" t="s">
        <v>241</v>
      </c>
      <c r="B203" s="40" t="s">
        <v>195</v>
      </c>
      <c r="C203" s="33" t="s">
        <v>242</v>
      </c>
      <c r="D203" s="37" t="s">
        <v>323</v>
      </c>
    </row>
    <row r="204" spans="1:4" ht="15">
      <c r="A204" s="39" t="s">
        <v>241</v>
      </c>
      <c r="B204" s="40" t="s">
        <v>197</v>
      </c>
      <c r="C204" s="33" t="s">
        <v>242</v>
      </c>
      <c r="D204" s="37" t="s">
        <v>331</v>
      </c>
    </row>
    <row r="205" spans="1:4" ht="15">
      <c r="A205" s="39" t="s">
        <v>241</v>
      </c>
      <c r="B205" s="40" t="s">
        <v>96</v>
      </c>
      <c r="C205" s="33" t="s">
        <v>242</v>
      </c>
      <c r="D205" s="37" t="s">
        <v>332</v>
      </c>
    </row>
    <row r="206" spans="1:4" ht="15">
      <c r="A206" s="39" t="s">
        <v>241</v>
      </c>
      <c r="B206" s="40" t="s">
        <v>185</v>
      </c>
      <c r="C206" s="33" t="s">
        <v>242</v>
      </c>
      <c r="D206" s="37" t="s">
        <v>342</v>
      </c>
    </row>
    <row r="207" spans="1:4" ht="15">
      <c r="A207" s="39" t="s">
        <v>241</v>
      </c>
      <c r="B207" s="40" t="s">
        <v>193</v>
      </c>
      <c r="C207" s="33" t="s">
        <v>242</v>
      </c>
      <c r="D207" s="37" t="s">
        <v>343</v>
      </c>
    </row>
    <row r="208" spans="1:4" ht="15">
      <c r="A208" s="39" t="s">
        <v>241</v>
      </c>
      <c r="B208" s="40" t="s">
        <v>86</v>
      </c>
      <c r="C208" s="33" t="s">
        <v>242</v>
      </c>
      <c r="D208" s="37" t="s">
        <v>344</v>
      </c>
    </row>
    <row r="209" spans="1:4" ht="15">
      <c r="A209" s="39" t="s">
        <v>241</v>
      </c>
      <c r="B209" s="40" t="s">
        <v>188</v>
      </c>
      <c r="C209" s="33" t="s">
        <v>242</v>
      </c>
      <c r="D209" s="37" t="s">
        <v>348</v>
      </c>
    </row>
    <row r="210" spans="1:4" ht="15">
      <c r="A210" s="39" t="s">
        <v>241</v>
      </c>
      <c r="B210" s="40" t="s">
        <v>97</v>
      </c>
      <c r="C210" s="33" t="s">
        <v>242</v>
      </c>
      <c r="D210" s="37" t="s">
        <v>351</v>
      </c>
    </row>
    <row r="211" spans="1:4" ht="15">
      <c r="A211" s="39" t="s">
        <v>241</v>
      </c>
      <c r="B211" s="40" t="s">
        <v>168</v>
      </c>
      <c r="C211" s="33" t="s">
        <v>242</v>
      </c>
      <c r="D211" s="37" t="s">
        <v>352</v>
      </c>
    </row>
    <row r="212" spans="1:4" ht="15">
      <c r="A212" s="39" t="s">
        <v>241</v>
      </c>
      <c r="B212" s="40" t="s">
        <v>184</v>
      </c>
      <c r="C212" s="33" t="s">
        <v>242</v>
      </c>
      <c r="D212" s="37" t="s">
        <v>354</v>
      </c>
    </row>
    <row r="213" spans="1:4" ht="15">
      <c r="A213" s="39" t="s">
        <v>241</v>
      </c>
      <c r="B213" s="40" t="s">
        <v>209</v>
      </c>
      <c r="C213" s="33" t="s">
        <v>242</v>
      </c>
      <c r="D213" s="37" t="s">
        <v>355</v>
      </c>
    </row>
    <row r="214" spans="1:4" ht="15">
      <c r="A214" s="39" t="s">
        <v>241</v>
      </c>
      <c r="B214" s="40" t="s">
        <v>194</v>
      </c>
      <c r="C214" s="33" t="s">
        <v>242</v>
      </c>
      <c r="D214" s="37" t="s">
        <v>356</v>
      </c>
    </row>
    <row r="215" spans="1:4" ht="15">
      <c r="A215" s="39" t="s">
        <v>241</v>
      </c>
      <c r="B215" s="40" t="s">
        <v>357</v>
      </c>
      <c r="C215" s="33" t="s">
        <v>242</v>
      </c>
      <c r="D215" s="37" t="s">
        <v>358</v>
      </c>
    </row>
    <row r="216" spans="1:4" ht="15">
      <c r="A216" s="39" t="s">
        <v>241</v>
      </c>
      <c r="B216" s="40" t="s">
        <v>186</v>
      </c>
      <c r="C216" s="33" t="s">
        <v>242</v>
      </c>
      <c r="D216" s="37" t="s">
        <v>360</v>
      </c>
    </row>
    <row r="217" spans="1:4" ht="15">
      <c r="A217" s="39" t="s">
        <v>241</v>
      </c>
      <c r="B217" s="40" t="s">
        <v>361</v>
      </c>
      <c r="C217" s="33" t="s">
        <v>242</v>
      </c>
      <c r="D217" s="37" t="s">
        <v>362</v>
      </c>
    </row>
    <row r="218" spans="1:4" ht="15">
      <c r="A218" s="39" t="s">
        <v>262</v>
      </c>
      <c r="B218" s="40" t="s">
        <v>104</v>
      </c>
      <c r="C218" s="33" t="s">
        <v>250</v>
      </c>
      <c r="D218" s="37" t="s">
        <v>263</v>
      </c>
    </row>
    <row r="219" spans="1:4" ht="15">
      <c r="A219" s="39" t="s">
        <v>262</v>
      </c>
      <c r="B219" s="40" t="s">
        <v>100</v>
      </c>
      <c r="C219" s="33" t="s">
        <v>250</v>
      </c>
      <c r="D219" s="37" t="s">
        <v>265</v>
      </c>
    </row>
    <row r="220" spans="1:4" ht="15">
      <c r="A220" s="39" t="s">
        <v>262</v>
      </c>
      <c r="B220" s="40" t="s">
        <v>220</v>
      </c>
      <c r="C220" s="33" t="s">
        <v>250</v>
      </c>
      <c r="D220" s="37" t="s">
        <v>266</v>
      </c>
    </row>
    <row r="221" spans="1:4" ht="15">
      <c r="A221" s="39" t="s">
        <v>262</v>
      </c>
      <c r="B221" s="40" t="s">
        <v>133</v>
      </c>
      <c r="C221" s="41" t="s">
        <v>250</v>
      </c>
      <c r="D221" s="37" t="s">
        <v>267</v>
      </c>
    </row>
    <row r="222" spans="1:4">
      <c r="A222" s="52" t="s">
        <v>111</v>
      </c>
      <c r="B222" s="52"/>
      <c r="C222" s="52"/>
      <c r="D222" s="53"/>
    </row>
    <row r="224" spans="1:4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 ht="15">
      <c r="B286"/>
    </row>
    <row r="287" spans="2:2" ht="15">
      <c r="B287"/>
    </row>
    <row r="288" spans="2:2" ht="15">
      <c r="B288"/>
    </row>
    <row r="289" spans="2:2" ht="15">
      <c r="B289"/>
    </row>
    <row r="290" spans="2:2" ht="15">
      <c r="B290"/>
    </row>
    <row r="291" spans="2:2" ht="15">
      <c r="B291"/>
    </row>
    <row r="292" spans="2:2" ht="15">
      <c r="B292"/>
    </row>
    <row r="293" spans="2:2" ht="15">
      <c r="B293"/>
    </row>
    <row r="294" spans="2:2" ht="15">
      <c r="B294"/>
    </row>
    <row r="295" spans="2:2" ht="15">
      <c r="B295"/>
    </row>
    <row r="296" spans="2:2" ht="15">
      <c r="B296"/>
    </row>
    <row r="297" spans="2:2" ht="15">
      <c r="B297"/>
    </row>
    <row r="298" spans="2:2" ht="15">
      <c r="B298"/>
    </row>
    <row r="299" spans="2:2" ht="15">
      <c r="B299"/>
    </row>
    <row r="300" spans="2:2" ht="15">
      <c r="B300"/>
    </row>
    <row r="301" spans="2:2" ht="15">
      <c r="B301"/>
    </row>
    <row r="302" spans="2:2" ht="15">
      <c r="B302"/>
    </row>
    <row r="303" spans="2:2" ht="15">
      <c r="B303"/>
    </row>
    <row r="304" spans="2:2" ht="15">
      <c r="B304"/>
    </row>
    <row r="305" spans="2:2" ht="15">
      <c r="B305"/>
    </row>
    <row r="306" spans="2:2" ht="15">
      <c r="B306"/>
    </row>
    <row r="307" spans="2:2" ht="15">
      <c r="B307"/>
    </row>
    <row r="308" spans="2:2" ht="15">
      <c r="B308"/>
    </row>
    <row r="309" spans="2:2" ht="15">
      <c r="B309"/>
    </row>
    <row r="310" spans="2:2" ht="15">
      <c r="B310"/>
    </row>
    <row r="311" spans="2:2" ht="15">
      <c r="B311"/>
    </row>
    <row r="312" spans="2:2" ht="15">
      <c r="B312"/>
    </row>
    <row r="313" spans="2:2" ht="15">
      <c r="B313"/>
    </row>
    <row r="314" spans="2:2" ht="15">
      <c r="B314"/>
    </row>
    <row r="315" spans="2:2" ht="15">
      <c r="B315"/>
    </row>
    <row r="316" spans="2:2" ht="15">
      <c r="B316"/>
    </row>
    <row r="317" spans="2:2" ht="15">
      <c r="B317"/>
    </row>
    <row r="318" spans="2:2" ht="15">
      <c r="B318"/>
    </row>
    <row r="319" spans="2:2" ht="15">
      <c r="B319"/>
    </row>
    <row r="320" spans="2:2" ht="15">
      <c r="B320"/>
    </row>
    <row r="321" spans="2:2" ht="15">
      <c r="B321"/>
    </row>
    <row r="322" spans="2:2" ht="15">
      <c r="B322"/>
    </row>
    <row r="323" spans="2:2" ht="15">
      <c r="B323"/>
    </row>
    <row r="324" spans="2:2" ht="15">
      <c r="B324"/>
    </row>
    <row r="325" spans="2:2" ht="15">
      <c r="B325"/>
    </row>
    <row r="326" spans="2:2" ht="15">
      <c r="B326"/>
    </row>
    <row r="327" spans="2:2" ht="15">
      <c r="B327"/>
    </row>
    <row r="328" spans="2:2" ht="15">
      <c r="B328"/>
    </row>
    <row r="329" spans="2:2" ht="15">
      <c r="B329"/>
    </row>
    <row r="330" spans="2:2" ht="15">
      <c r="B330"/>
    </row>
    <row r="331" spans="2:2" ht="15">
      <c r="B331"/>
    </row>
    <row r="332" spans="2:2" ht="15">
      <c r="B332"/>
    </row>
    <row r="333" spans="2:2" ht="15">
      <c r="B333"/>
    </row>
    <row r="334" spans="2:2" ht="15">
      <c r="B334"/>
    </row>
    <row r="335" spans="2:2" ht="15">
      <c r="B335"/>
    </row>
    <row r="336" spans="2:2" ht="15">
      <c r="B336"/>
    </row>
    <row r="337" spans="2:2" ht="15">
      <c r="B337"/>
    </row>
  </sheetData>
  <mergeCells count="13">
    <mergeCell ref="A72:D72"/>
    <mergeCell ref="A222:D222"/>
    <mergeCell ref="A70:D70"/>
    <mergeCell ref="A30:D30"/>
    <mergeCell ref="A9:E9"/>
    <mergeCell ref="A10:E10"/>
    <mergeCell ref="A11:E11"/>
    <mergeCell ref="A12:E12"/>
    <mergeCell ref="A27:D27"/>
    <mergeCell ref="A13:E13"/>
    <mergeCell ref="A15:E15"/>
    <mergeCell ref="A16:E16"/>
    <mergeCell ref="A17:E17"/>
  </mergeCells>
  <printOptions horizontalCentered="1" verticalCentered="1"/>
  <pageMargins left="0.15748031496062992" right="0.15748031496062992" top="0.19685039370078741" bottom="0.39370078740157483" header="0" footer="0.19685039370078741"/>
  <pageSetup scale="80" fitToHeight="4" orientation="landscape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RESUMEN trim</vt:lpstr>
      <vt:lpstr>DESGLOCE trim</vt:lpstr>
      <vt:lpstr>PROVEEDORES</vt:lpstr>
      <vt:lpstr>'DESGLOCE trim'!Área_de_impresión</vt:lpstr>
      <vt:lpstr>PROVEEDORES!Área_de_impresión</vt:lpstr>
      <vt:lpstr>'RESUMEN trim'!Área_de_impresión</vt:lpstr>
      <vt:lpstr>'DESGLOCE trim'!Títulos_a_imprimir</vt:lpstr>
      <vt:lpstr>PROVEEDORES!Títulos_a_imprimir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2020-07-29T18:57:17Z</cp:lastPrinted>
  <dcterms:created xsi:type="dcterms:W3CDTF">2020-02-25T17:44:18Z</dcterms:created>
  <dcterms:modified xsi:type="dcterms:W3CDTF">2020-10-28T22:59:07Z</dcterms:modified>
</cp:coreProperties>
</file>