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735"/>
  </bookViews>
  <sheets>
    <sheet name="GCP" sheetId="1" r:id="rId1"/>
  </sheets>
  <definedNames>
    <definedName name="_xlnm.Print_Area" localSheetId="0">GCP!$A$1:$I$39</definedName>
  </definedNames>
  <calcPr calcId="124519"/>
</workbook>
</file>

<file path=xl/calcChain.xml><?xml version="1.0" encoding="utf-8"?>
<calcChain xmlns="http://schemas.openxmlformats.org/spreadsheetml/2006/main">
  <c r="F35" i="1"/>
  <c r="I35" s="1"/>
  <c r="F34"/>
  <c r="I34" s="1"/>
  <c r="F33"/>
  <c r="I33" s="1"/>
  <c r="F32"/>
  <c r="F31" s="1"/>
  <c r="F30"/>
  <c r="I30" s="1"/>
  <c r="F29"/>
  <c r="I29" s="1"/>
  <c r="F28"/>
  <c r="I28" s="1"/>
  <c r="F27"/>
  <c r="F26" s="1"/>
  <c r="F25"/>
  <c r="I25" s="1"/>
  <c r="F24"/>
  <c r="F23" s="1"/>
  <c r="F22"/>
  <c r="I22" s="1"/>
  <c r="F21"/>
  <c r="I21" s="1"/>
  <c r="F20"/>
  <c r="F18"/>
  <c r="I18" s="1"/>
  <c r="F17"/>
  <c r="I17" s="1"/>
  <c r="F16"/>
  <c r="I16" s="1"/>
  <c r="F15"/>
  <c r="I15" s="1"/>
  <c r="F14"/>
  <c r="I14" s="1"/>
  <c r="F13"/>
  <c r="I13" s="1"/>
  <c r="F12"/>
  <c r="I12" s="1"/>
  <c r="F11"/>
  <c r="F9"/>
  <c r="I9" s="1"/>
  <c r="F8"/>
  <c r="I8" s="1"/>
  <c r="H31"/>
  <c r="G31"/>
  <c r="H26"/>
  <c r="G26"/>
  <c r="H23"/>
  <c r="G23"/>
  <c r="H19"/>
  <c r="G19"/>
  <c r="H10"/>
  <c r="G10"/>
  <c r="H7"/>
  <c r="G7"/>
  <c r="E31"/>
  <c r="E26"/>
  <c r="E23"/>
  <c r="E19"/>
  <c r="E10"/>
  <c r="E7"/>
  <c r="D31"/>
  <c r="D26"/>
  <c r="D23"/>
  <c r="D19"/>
  <c r="D10"/>
  <c r="D7"/>
  <c r="F19" l="1"/>
  <c r="I24"/>
  <c r="I23" s="1"/>
  <c r="F7"/>
  <c r="I27"/>
  <c r="I26" s="1"/>
  <c r="I32"/>
  <c r="I31" s="1"/>
  <c r="H37"/>
  <c r="G37"/>
  <c r="E37"/>
  <c r="I20"/>
  <c r="I19" s="1"/>
  <c r="D37"/>
  <c r="F10"/>
  <c r="F37" s="1"/>
  <c r="I11"/>
  <c r="I10" s="1"/>
  <c r="I7"/>
  <c r="I37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<sst xmlns="http://schemas.openxmlformats.org/spreadsheetml/2006/main" count="66" uniqueCount="66">
  <si>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</si>
  <si>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</si>
  <si>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</si>
  <si>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</si>
  <si>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</si>
  <si>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</si>
  <si>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</si>
  <si>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</si>
  <si>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</si>
  <si>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</si>
  <si>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</si>
  <si>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</si>
  <si>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</si>
  <si>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</si>
  <si>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</si>
  <si>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</si>
  <si>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</si>
  <si>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</si>
  <si>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</si>
  <si>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</si>
  <si>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</si>
  <si>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</si>
  <si>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</si>
  <si>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</si>
  <si>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</si>
  <si>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</si>
  <si>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</si>
  <si>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</si>
  <si>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</si>
  <si>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</si>
  <si>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</si>
  <si>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</si>
  <si>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</si>
  <si>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</si>
  <si>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</si>
  <si>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</si>
  <si>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</si>
  <si>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</si>
  <si>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</si>
  <si>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</si>
  <si>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</si>
  <si>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</si>
  <si>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</si>
  <si>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</si>
  <si>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</si>
  <si>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</si>
  <si>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</si>
  <si>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</si>
  <si>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</si>
  <si>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</si>
  <si>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</si>
  <si>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</si>
  <si>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</si>
  <si>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</si>
  <si>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</si>
  <si>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</si>
  <si>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</si>
  <si>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</si>
  <si>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</si>
  <si>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</si>
  <si>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</si>
  <si>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</si>
  <si>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</si>
  <si>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</si>
  <si>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“Bajo protesta de decir verdad declaramos que los Estados Financieros y sus notas, son razonablemente correctos y son responsabilidad del emisor”.</t>
  </si>
  <si>
    <t>INSTITUTO DE SALUD PUBLICA DEL ESTADO DE GUANAJUATO
Gasto por Categoría Programática
Del 1 de Enero al 30 de Junio de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</si>
</sst>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zoomScaleSheetLayoutView="90" workbookViewId="0">
      <selection sqref="A1:I1"/>
    </sheetView>
  </sheetViews>
  <sheetFormatPr baseColWidth="10" defaultRowHeight="11.25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>
      <c r="A1" s="31" t="s">
        <v>65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>
      <c r="A5" s="12"/>
      <c r="B5" s="15"/>
      <c r="C5" s="15"/>
      <c r="D5" s="16"/>
      <c r="E5" s="16"/>
      <c r="F5" s="16"/>
      <c r="G5" s="16"/>
      <c r="H5" s="16"/>
      <c r="I5" s="16"/>
    </row>
    <row r="6" spans="1:9">
      <c r="A6" s="21" t="s">
        <v>29</v>
      </c>
      <c r="B6" s="8"/>
      <c r="D6" s="17"/>
      <c r="E6" s="17"/>
      <c r="F6" s="17"/>
      <c r="G6" s="17"/>
      <c r="H6" s="17"/>
      <c r="I6" s="17"/>
    </row>
    <row r="7" spans="1:9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>
      <c r="A10" s="27">
        <v>0</v>
      </c>
      <c r="B10" s="23" t="s">
        <v>3</v>
      </c>
      <c r="C10" s="22"/>
      <c r="D10" s="18">
        <f>SUM(D11:D18)</f>
        <v>7415833993.6700001</v>
      </c>
      <c r="E10" s="18">
        <f>SUM(E11:E18)</f>
        <v>5980489519.3700008</v>
      </c>
      <c r="F10" s="18">
        <f t="shared" ref="F10:I10" si="1">SUM(F11:F18)</f>
        <v>13396323513.040001</v>
      </c>
      <c r="G10" s="18">
        <f t="shared" si="1"/>
        <v>4666018214.8599844</v>
      </c>
      <c r="H10" s="18">
        <f t="shared" si="1"/>
        <v>4662853099.5699854</v>
      </c>
      <c r="I10" s="18">
        <f t="shared" si="1"/>
        <v>8730305298.1800175</v>
      </c>
    </row>
    <row r="11" spans="1:9">
      <c r="A11" s="27" t="s">
        <v>46</v>
      </c>
      <c r="B11" s="9"/>
      <c r="C11" s="3" t="s">
        <v>4</v>
      </c>
      <c r="D11" s="19">
        <v>7248262710.6700001</v>
      </c>
      <c r="E11" s="19">
        <v>5894670381.8200006</v>
      </c>
      <c r="F11" s="19">
        <f t="shared" ref="F11:F18" si="2">D11+E11</f>
        <v>13142933092.490002</v>
      </c>
      <c r="G11" s="19">
        <v>4592061798.8399839</v>
      </c>
      <c r="H11" s="19">
        <v>4588896683.5499849</v>
      </c>
      <c r="I11" s="19">
        <f t="shared" ref="I11:I18" si="3">F11-G11</f>
        <v>8550871293.6500177</v>
      </c>
    </row>
    <row r="12" spans="1:9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>
      <c r="A13" s="27" t="s">
        <v>44</v>
      </c>
      <c r="B13" s="9"/>
      <c r="C13" s="3" t="s">
        <v>6</v>
      </c>
      <c r="D13" s="19">
        <v>167571283</v>
      </c>
      <c r="E13" s="19">
        <v>85819137.549999997</v>
      </c>
      <c r="F13" s="19">
        <f t="shared" si="2"/>
        <v>253390420.55000001</v>
      </c>
      <c r="G13" s="19">
        <v>73956416.019999996</v>
      </c>
      <c r="H13" s="19">
        <v>73956416.019999996</v>
      </c>
      <c r="I13" s="19">
        <f t="shared" si="3"/>
        <v>179434004.53000003</v>
      </c>
    </row>
    <row r="14" spans="1:9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>
      <c r="A19" s="27">
        <v>0</v>
      </c>
      <c r="B19" s="23" t="s">
        <v>12</v>
      </c>
      <c r="C19" s="22"/>
      <c r="D19" s="18">
        <f>SUM(D20:D22)</f>
        <v>49225645</v>
      </c>
      <c r="E19" s="18">
        <f>SUM(E20:E22)</f>
        <v>17266149.09</v>
      </c>
      <c r="F19" s="18">
        <f t="shared" ref="F19:I19" si="4">SUM(F20:F22)</f>
        <v>66491794.090000004</v>
      </c>
      <c r="G19" s="18">
        <f t="shared" si="4"/>
        <v>26201865.579999998</v>
      </c>
      <c r="H19" s="18">
        <f t="shared" si="4"/>
        <v>26201865.579999998</v>
      </c>
      <c r="I19" s="18">
        <f t="shared" si="4"/>
        <v>40289928.510000005</v>
      </c>
    </row>
    <row r="20" spans="1:9">
      <c r="A20" s="27" t="s">
        <v>54</v>
      </c>
      <c r="B20" s="9"/>
      <c r="C20" s="3" t="s">
        <v>13</v>
      </c>
      <c r="D20" s="19">
        <v>49225645</v>
      </c>
      <c r="E20" s="19">
        <v>17266149.09</v>
      </c>
      <c r="F20" s="19">
        <f t="shared" ref="F20:F22" si="5">D20+E20</f>
        <v>66491794.090000004</v>
      </c>
      <c r="G20" s="19">
        <v>26201865.579999998</v>
      </c>
      <c r="H20" s="19">
        <v>26201865.579999998</v>
      </c>
      <c r="I20" s="19">
        <f t="shared" ref="I20:I22" si="6">F20-G20</f>
        <v>40289928.510000005</v>
      </c>
    </row>
    <row r="21" spans="1:9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>
      <c r="A36" s="13"/>
      <c r="B36" s="10"/>
      <c r="C36" s="4"/>
      <c r="D36" s="20"/>
      <c r="E36" s="20"/>
      <c r="F36" s="20"/>
      <c r="G36" s="20"/>
      <c r="H36" s="20"/>
      <c r="I36" s="20"/>
    </row>
    <row r="37" spans="1:9">
      <c r="A37" s="14"/>
      <c r="B37" s="11" t="s">
        <v>36</v>
      </c>
      <c r="C37" s="5"/>
      <c r="D37" s="24">
        <f>SUM(D7+D10+D19+D23+D26+D31)</f>
        <v>7465059638.6700001</v>
      </c>
      <c r="E37" s="24">
        <f t="shared" ref="E37:I37" si="16">SUM(E7+E10+E19+E23+E26+E31)</f>
        <v>5997755668.460001</v>
      </c>
      <c r="F37" s="24">
        <f t="shared" si="16"/>
        <v>13462815307.130001</v>
      </c>
      <c r="G37" s="24">
        <f t="shared" si="16"/>
        <v>4692220080.4399843</v>
      </c>
      <c r="H37" s="24">
        <f t="shared" si="16"/>
        <v>4689054965.1499853</v>
      </c>
      <c r="I37" s="24">
        <f t="shared" si="16"/>
        <v>8770595226.6900177</v>
      </c>
    </row>
    <row r="39" spans="1:9">
      <c r="B39" s="1" t="s">
        <v>64</v>
      </c>
    </row>
  </sheetData>
  <sheetProtection formatCells="0" formatColumns="0" formatRows="0" autoFilter="0"/>
  <protectedRanges>
    <protectedRange sqref="B38:I65516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rintOptions horizontalCentered="1"/>
  <pageMargins left="0.51181102362204722" right="0.51181102362204722" top="0.74803149606299213" bottom="0.74803149606299213" header="0.31496062992125984" footer="0.31496062992125984"/>
  <pageSetup scale="77" fitToHeight="100" orientation="landscape" r:id="rId1"/>
  <headerFooter>
    <oddFooter>&amp;RPágina No.&amp;P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José Martín de la Luz Álvarez Arriaga</cp:lastModifiedBy>
  <cp:lastPrinted>2018-07-31T03:30:09Z</cp:lastPrinted>
  <dcterms:created xsi:type="dcterms:W3CDTF">2012-12-11T21:13:37Z</dcterms:created>
  <dcterms:modified xsi:type="dcterms:W3CDTF">2018-07-31T03:30:31Z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