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45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b)'!$A$1:$G$33</definedName>
  </definedNames>
  <calcPr calcId="152511"/>
</workbook>
</file>

<file path=xl/calcChain.xml><?xml version="1.0" encoding="utf-8"?>
<calcChain xmlns="http://schemas.openxmlformats.org/spreadsheetml/2006/main">
  <c r="E30" i="1" l="1"/>
  <c r="F30" i="1" s="1"/>
  <c r="G30" i="1" s="1"/>
  <c r="E29" i="1"/>
  <c r="F29" i="1" s="1"/>
  <c r="G29" i="1" s="1"/>
  <c r="F28" i="1"/>
  <c r="G28" i="1" s="1"/>
  <c r="E28" i="1"/>
  <c r="E27" i="1"/>
  <c r="F27" i="1" s="1"/>
  <c r="G27" i="1" s="1"/>
  <c r="E26" i="1"/>
  <c r="F26" i="1" s="1"/>
  <c r="G26" i="1" s="1"/>
  <c r="E25" i="1"/>
  <c r="F25" i="1" s="1"/>
  <c r="G25" i="1" s="1"/>
  <c r="F24" i="1"/>
  <c r="G24" i="1" s="1"/>
  <c r="E24" i="1"/>
  <c r="E23" i="1"/>
  <c r="F23" i="1" s="1"/>
  <c r="G23" i="1" s="1"/>
  <c r="E22" i="1"/>
  <c r="F22" i="1" s="1"/>
  <c r="G22" i="1" s="1"/>
  <c r="E19" i="1"/>
  <c r="F19" i="1" s="1"/>
  <c r="G19" i="1" s="1"/>
  <c r="F18" i="1"/>
  <c r="G18" i="1" s="1"/>
  <c r="E18" i="1"/>
  <c r="E17" i="1"/>
  <c r="F17" i="1" s="1"/>
  <c r="G17" i="1" s="1"/>
  <c r="E16" i="1"/>
  <c r="F16" i="1" s="1"/>
  <c r="G16" i="1" s="1"/>
  <c r="E15" i="1"/>
  <c r="F15" i="1" s="1"/>
  <c r="G15" i="1" s="1"/>
  <c r="F14" i="1"/>
  <c r="G14" i="1" s="1"/>
  <c r="E14" i="1"/>
  <c r="E13" i="1"/>
  <c r="F13" i="1" s="1"/>
  <c r="G13" i="1" s="1"/>
  <c r="E12" i="1"/>
  <c r="F12" i="1" s="1"/>
  <c r="G12" i="1" s="1"/>
  <c r="E11" i="1"/>
  <c r="F11" i="1" s="1"/>
  <c r="G11" i="1" s="1"/>
  <c r="D30" i="1" l="1"/>
  <c r="D29" i="1"/>
  <c r="D28" i="1"/>
  <c r="D27" i="1"/>
  <c r="D26" i="1"/>
  <c r="D25" i="1"/>
  <c r="D24" i="1"/>
  <c r="D23" i="1"/>
  <c r="D22" i="1"/>
  <c r="D19" i="1"/>
  <c r="D18" i="1"/>
  <c r="D17" i="1"/>
  <c r="D16" i="1"/>
  <c r="D15" i="1"/>
  <c r="D14" i="1"/>
  <c r="D13" i="1"/>
  <c r="D12" i="1"/>
  <c r="D1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5" i="1"/>
  <c r="C14" i="1"/>
  <c r="C13" i="1"/>
  <c r="C12" i="1"/>
  <c r="C11" i="1"/>
  <c r="B21" i="1" l="1"/>
  <c r="B10" i="1"/>
  <c r="C21" i="1" l="1"/>
  <c r="C10" i="1"/>
  <c r="B32" i="1"/>
  <c r="D21" i="1" l="1"/>
  <c r="E10" i="1"/>
  <c r="C32" i="1"/>
  <c r="D10" i="1"/>
  <c r="G21" i="1"/>
  <c r="F21" i="1"/>
  <c r="E21" i="1"/>
  <c r="F10" i="1"/>
  <c r="G10" i="1"/>
  <c r="D32" i="1" l="1"/>
  <c r="E32" i="1"/>
  <c r="G32" i="1"/>
  <c r="F32" i="1"/>
</calcChain>
</file>

<file path=xl/sharedStrings.xml><?xml version="1.0" encoding="utf-8"?>
<sst xmlns="http://schemas.openxmlformats.org/spreadsheetml/2006/main" count="29" uniqueCount="21">
  <si>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</si>
  <si>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</si>
  <si>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</si>
  <si>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</si>
  <si>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</si>
  <si>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</si>
  <si>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</si>
  <si>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</si>
  <si>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</si>
  <si>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</si>
  <si>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</si>
  <si>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</si>
  <si>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</si>
  <si>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</si>
  <si>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</si>
  <si>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</si>
  <si>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</si>
  <si>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</si>
  <si>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</si>
  <si>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</si>
  <si>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Proyecciones de Egresos - LDF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</si>
</sst>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7" fillId="0" borderId="6" xfId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2" zoomScale="145" zoomScaleNormal="145" workbookViewId="0">
      <selection activeCell="H13" sqref="H13"/>
    </sheetView>
  </sheetViews>
  <sheetFormatPr baseColWidth="10" defaultRowHeight="15" x14ac:dyDescent="0.25"/>
  <cols>
    <col min="1" max="1" width="33.5703125" customWidth="1"/>
    <col min="2" max="2" width="16.85546875" bestFit="1" customWidth="1"/>
    <col min="3" max="7" width="13.85546875" bestFit="1" customWidth="1"/>
  </cols>
  <sheetData>
    <row r="1" spans="1:7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6" t="s">
        <v>1</v>
      </c>
      <c r="B2" s="16"/>
      <c r="C2" s="16"/>
      <c r="D2" s="16"/>
      <c r="E2" s="16"/>
      <c r="F2" s="16"/>
      <c r="G2" s="16"/>
    </row>
    <row r="3" spans="1:7" ht="15.75" thickBot="1" x14ac:dyDescent="0.3">
      <c r="A3" s="17" t="s">
        <v>2</v>
      </c>
      <c r="B3" s="17"/>
      <c r="C3" s="17"/>
      <c r="D3" s="17"/>
      <c r="E3" s="17"/>
      <c r="F3" s="17"/>
      <c r="G3" s="17"/>
    </row>
    <row r="4" spans="1:7" x14ac:dyDescent="0.25">
      <c r="A4" s="18" t="s">
        <v>3</v>
      </c>
      <c r="B4" s="19"/>
      <c r="C4" s="19"/>
      <c r="D4" s="19"/>
      <c r="E4" s="19"/>
      <c r="F4" s="19"/>
      <c r="G4" s="20"/>
    </row>
    <row r="5" spans="1:7" x14ac:dyDescent="0.25">
      <c r="A5" s="11" t="s">
        <v>20</v>
      </c>
      <c r="B5" s="12"/>
      <c r="C5" s="12"/>
      <c r="D5" s="12"/>
      <c r="E5" s="12"/>
      <c r="F5" s="12"/>
      <c r="G5" s="13"/>
    </row>
    <row r="6" spans="1:7" x14ac:dyDescent="0.25">
      <c r="A6" s="11" t="s">
        <v>4</v>
      </c>
      <c r="B6" s="12"/>
      <c r="C6" s="12"/>
      <c r="D6" s="12"/>
      <c r="E6" s="12"/>
      <c r="F6" s="12"/>
      <c r="G6" s="13"/>
    </row>
    <row r="7" spans="1:7" ht="15.75" thickBot="1" x14ac:dyDescent="0.3">
      <c r="A7" s="11" t="s">
        <v>5</v>
      </c>
      <c r="B7" s="12"/>
      <c r="C7" s="12"/>
      <c r="D7" s="12"/>
      <c r="E7" s="12"/>
      <c r="F7" s="12"/>
      <c r="G7" s="13"/>
    </row>
    <row r="8" spans="1:7" x14ac:dyDescent="0.25">
      <c r="A8" s="21" t="s">
        <v>6</v>
      </c>
      <c r="B8" s="14">
        <v>2021</v>
      </c>
      <c r="C8" s="14">
        <v>2022</v>
      </c>
      <c r="D8" s="14">
        <v>2023</v>
      </c>
      <c r="E8" s="14">
        <v>2024</v>
      </c>
      <c r="F8" s="14">
        <v>2025</v>
      </c>
      <c r="G8" s="14">
        <v>2026</v>
      </c>
    </row>
    <row r="9" spans="1:7" ht="27.95" customHeight="1" thickBot="1" x14ac:dyDescent="0.3">
      <c r="A9" s="22"/>
      <c r="B9" s="15"/>
      <c r="C9" s="15"/>
      <c r="D9" s="15"/>
      <c r="E9" s="15"/>
      <c r="F9" s="15"/>
      <c r="G9" s="15"/>
    </row>
    <row r="10" spans="1:7" ht="26.25" customHeight="1" x14ac:dyDescent="0.25">
      <c r="A10" s="1" t="s">
        <v>7</v>
      </c>
      <c r="B10" s="2">
        <f>SUM(B11:B19)</f>
        <v>5763027454.4499998</v>
      </c>
      <c r="C10" s="2">
        <f t="shared" ref="C10:G10" si="0">SUM(C11:C19)</f>
        <v>6085756991.8992004</v>
      </c>
      <c r="D10" s="2">
        <f t="shared" si="0"/>
        <v>6420473626.4536562</v>
      </c>
      <c r="E10" s="2">
        <f t="shared" si="0"/>
        <v>6773599675.9086065</v>
      </c>
      <c r="F10" s="2">
        <f t="shared" si="0"/>
        <v>7146147658.083581</v>
      </c>
      <c r="G10" s="2">
        <f t="shared" si="0"/>
        <v>7539185779.2781763</v>
      </c>
    </row>
    <row r="11" spans="1:7" x14ac:dyDescent="0.25">
      <c r="A11" s="3" t="s">
        <v>8</v>
      </c>
      <c r="B11" s="10">
        <v>3351397462.3000002</v>
      </c>
      <c r="C11" s="10">
        <f t="shared" ref="C11:C19" si="1">+B11*1.056</f>
        <v>3539075720.1888003</v>
      </c>
      <c r="D11" s="10">
        <f>+C11*1.055</f>
        <v>3733724884.7991843</v>
      </c>
      <c r="E11" s="10">
        <f>+D11*1.055</f>
        <v>3939079753.4631391</v>
      </c>
      <c r="F11" s="10">
        <f>+E11*1.055</f>
        <v>4155729139.9036117</v>
      </c>
      <c r="G11" s="10">
        <f>+F11*1.055</f>
        <v>4384294242.5983105</v>
      </c>
    </row>
    <row r="12" spans="1:7" x14ac:dyDescent="0.25">
      <c r="A12" s="3" t="s">
        <v>9</v>
      </c>
      <c r="B12" s="10">
        <v>921088168.28999996</v>
      </c>
      <c r="C12" s="10">
        <f t="shared" si="1"/>
        <v>972669105.71423995</v>
      </c>
      <c r="D12" s="10">
        <f t="shared" ref="D12:D19" si="2">+C12*1.055</f>
        <v>1026165906.5285231</v>
      </c>
      <c r="E12" s="10">
        <f>+D12*1.055</f>
        <v>1082605031.3875918</v>
      </c>
      <c r="F12" s="10">
        <f>+E12*1.055</f>
        <v>1142148308.1139092</v>
      </c>
      <c r="G12" s="10">
        <f>+F12*1.055</f>
        <v>1204966465.0601742</v>
      </c>
    </row>
    <row r="13" spans="1:7" x14ac:dyDescent="0.25">
      <c r="A13" s="3" t="s">
        <v>10</v>
      </c>
      <c r="B13" s="10">
        <v>1121053779.79</v>
      </c>
      <c r="C13" s="10">
        <f t="shared" si="1"/>
        <v>1183832791.45824</v>
      </c>
      <c r="D13" s="10">
        <f t="shared" si="2"/>
        <v>1248943594.9884431</v>
      </c>
      <c r="E13" s="10">
        <f>+D13*1.055</f>
        <v>1317635492.7128074</v>
      </c>
      <c r="F13" s="10">
        <f>+E13*1.055</f>
        <v>1390105444.8120117</v>
      </c>
      <c r="G13" s="10">
        <f>+F13*1.055</f>
        <v>1466561244.2766724</v>
      </c>
    </row>
    <row r="14" spans="1:7" ht="22.5" x14ac:dyDescent="0.25">
      <c r="A14" s="3" t="s">
        <v>11</v>
      </c>
      <c r="B14" s="10">
        <v>781189.09</v>
      </c>
      <c r="C14" s="10">
        <f t="shared" si="1"/>
        <v>824935.67903999996</v>
      </c>
      <c r="D14" s="10">
        <f t="shared" si="2"/>
        <v>870307.14138719987</v>
      </c>
      <c r="E14" s="10">
        <f>+D14*1.055</f>
        <v>918174.03416349576</v>
      </c>
      <c r="F14" s="10">
        <f>+E14*1.055</f>
        <v>968673.60604248801</v>
      </c>
      <c r="G14" s="10">
        <f>+F14*1.055</f>
        <v>1021950.6543748248</v>
      </c>
    </row>
    <row r="15" spans="1:7" ht="22.5" x14ac:dyDescent="0.25">
      <c r="A15" s="3" t="s">
        <v>12</v>
      </c>
      <c r="B15" s="10">
        <v>60000000</v>
      </c>
      <c r="C15" s="10">
        <f t="shared" si="1"/>
        <v>63360000</v>
      </c>
      <c r="D15" s="10">
        <f t="shared" si="2"/>
        <v>66844799.999999993</v>
      </c>
      <c r="E15" s="10">
        <f>+D15*1.055</f>
        <v>70521263.999999985</v>
      </c>
      <c r="F15" s="10">
        <f>+E15*1.055</f>
        <v>74399933.519999981</v>
      </c>
      <c r="G15" s="10">
        <f>+F15*1.055</f>
        <v>78491929.863599971</v>
      </c>
    </row>
    <row r="16" spans="1:7" x14ac:dyDescent="0.25">
      <c r="A16" s="3" t="s">
        <v>13</v>
      </c>
      <c r="B16" s="10">
        <v>240000000</v>
      </c>
      <c r="C16" s="10">
        <f t="shared" si="1"/>
        <v>253440000</v>
      </c>
      <c r="D16" s="10">
        <f t="shared" si="2"/>
        <v>267379199.99999997</v>
      </c>
      <c r="E16" s="10">
        <f>+D16*1.055</f>
        <v>282085055.99999994</v>
      </c>
      <c r="F16" s="10">
        <f>+E16*1.055</f>
        <v>297599734.07999992</v>
      </c>
      <c r="G16" s="10">
        <f>+F16*1.055</f>
        <v>313967719.45439988</v>
      </c>
    </row>
    <row r="17" spans="1:7" ht="22.5" x14ac:dyDescent="0.25">
      <c r="A17" s="3" t="s">
        <v>14</v>
      </c>
      <c r="B17" s="10">
        <v>68706854.980000004</v>
      </c>
      <c r="C17" s="10">
        <f t="shared" si="1"/>
        <v>72554438.858880013</v>
      </c>
      <c r="D17" s="10">
        <f t="shared" si="2"/>
        <v>76544932.996118411</v>
      </c>
      <c r="E17" s="10">
        <f>+D17*1.055</f>
        <v>80754904.31090492</v>
      </c>
      <c r="F17" s="10">
        <f>+E17*1.055</f>
        <v>85196424.048004687</v>
      </c>
      <c r="G17" s="10">
        <f>+F17*1.055</f>
        <v>89882227.370644942</v>
      </c>
    </row>
    <row r="18" spans="1:7" x14ac:dyDescent="0.25">
      <c r="A18" s="3" t="s">
        <v>15</v>
      </c>
      <c r="B18" s="10">
        <v>0</v>
      </c>
      <c r="C18" s="10">
        <f t="shared" si="1"/>
        <v>0</v>
      </c>
      <c r="D18" s="10">
        <f t="shared" si="2"/>
        <v>0</v>
      </c>
      <c r="E18" s="10">
        <f>+D18*1.055</f>
        <v>0</v>
      </c>
      <c r="F18" s="10">
        <f>+E18*1.055</f>
        <v>0</v>
      </c>
      <c r="G18" s="10">
        <f>+F18*1.055</f>
        <v>0</v>
      </c>
    </row>
    <row r="19" spans="1:7" x14ac:dyDescent="0.25">
      <c r="A19" s="3" t="s">
        <v>16</v>
      </c>
      <c r="B19" s="10">
        <v>0</v>
      </c>
      <c r="C19" s="10">
        <f t="shared" si="1"/>
        <v>0</v>
      </c>
      <c r="D19" s="10">
        <f t="shared" si="2"/>
        <v>0</v>
      </c>
      <c r="E19" s="10">
        <f>+D19*1.055</f>
        <v>0</v>
      </c>
      <c r="F19" s="10">
        <f>+E19*1.055</f>
        <v>0</v>
      </c>
      <c r="G19" s="10">
        <f>+F19*1.055</f>
        <v>0</v>
      </c>
    </row>
    <row r="20" spans="1:7" x14ac:dyDescent="0.25">
      <c r="A20" s="5"/>
      <c r="B20" s="10"/>
      <c r="C20" s="10"/>
      <c r="D20" s="10"/>
      <c r="E20" s="10"/>
      <c r="F20" s="10"/>
      <c r="G20" s="10"/>
    </row>
    <row r="21" spans="1:7" ht="18.95" customHeight="1" x14ac:dyDescent="0.25">
      <c r="A21" s="1" t="s">
        <v>17</v>
      </c>
      <c r="B21" s="2">
        <f>SUM(B22:B30)</f>
        <v>7596548988</v>
      </c>
      <c r="C21" s="2">
        <f t="shared" ref="C21:G21" si="3">SUM(C22:C30)</f>
        <v>8021955731.328001</v>
      </c>
      <c r="D21" s="2">
        <f t="shared" si="3"/>
        <v>8463163296.5510406</v>
      </c>
      <c r="E21" s="2">
        <f t="shared" si="3"/>
        <v>8928637277.8613453</v>
      </c>
      <c r="F21" s="2">
        <f t="shared" si="3"/>
        <v>9419712328.1437187</v>
      </c>
      <c r="G21" s="2">
        <f t="shared" si="3"/>
        <v>9937796506.1916237</v>
      </c>
    </row>
    <row r="22" spans="1:7" x14ac:dyDescent="0.25">
      <c r="A22" s="3" t="s">
        <v>8</v>
      </c>
      <c r="B22" s="10">
        <v>4665547768</v>
      </c>
      <c r="C22" s="10">
        <f t="shared" ref="C22:C30" si="4">+B22*1.056</f>
        <v>4926818443.0080004</v>
      </c>
      <c r="D22" s="10">
        <f t="shared" ref="D22:D30" si="5">+C22*1.055</f>
        <v>5197793457.3734398</v>
      </c>
      <c r="E22" s="10">
        <f>+D22*1.055</f>
        <v>5483672097.5289783</v>
      </c>
      <c r="F22" s="10">
        <f>+E22*1.055</f>
        <v>5785274062.8930721</v>
      </c>
      <c r="G22" s="10">
        <f>+F22*1.055</f>
        <v>6103464136.352191</v>
      </c>
    </row>
    <row r="23" spans="1:7" x14ac:dyDescent="0.25">
      <c r="A23" s="3" t="s">
        <v>9</v>
      </c>
      <c r="B23" s="10">
        <v>1444340479</v>
      </c>
      <c r="C23" s="10">
        <f t="shared" si="4"/>
        <v>1525223545.8240001</v>
      </c>
      <c r="D23" s="10">
        <f t="shared" si="5"/>
        <v>1609110840.8443201</v>
      </c>
      <c r="E23" s="10">
        <f>+D23*1.055</f>
        <v>1697611937.0907576</v>
      </c>
      <c r="F23" s="10">
        <f>+E23*1.055</f>
        <v>1790980593.6307492</v>
      </c>
      <c r="G23" s="10">
        <f>+F23*1.055</f>
        <v>1889484526.2804403</v>
      </c>
    </row>
    <row r="24" spans="1:7" x14ac:dyDescent="0.25">
      <c r="A24" s="3" t="s">
        <v>10</v>
      </c>
      <c r="B24" s="10">
        <v>1484479657</v>
      </c>
      <c r="C24" s="10">
        <f t="shared" si="4"/>
        <v>1567610517.7920001</v>
      </c>
      <c r="D24" s="10">
        <f t="shared" si="5"/>
        <v>1653829096.27056</v>
      </c>
      <c r="E24" s="10">
        <f>+D24*1.055</f>
        <v>1744789696.5654407</v>
      </c>
      <c r="F24" s="10">
        <f>+E24*1.055</f>
        <v>1840753129.8765397</v>
      </c>
      <c r="G24" s="10">
        <f>+F24*1.055</f>
        <v>1941994552.0197492</v>
      </c>
    </row>
    <row r="25" spans="1:7" ht="22.5" x14ac:dyDescent="0.25">
      <c r="A25" s="3" t="s">
        <v>11</v>
      </c>
      <c r="B25" s="10">
        <v>612500</v>
      </c>
      <c r="C25" s="10">
        <f t="shared" si="4"/>
        <v>646800</v>
      </c>
      <c r="D25" s="10">
        <f t="shared" si="5"/>
        <v>682374</v>
      </c>
      <c r="E25" s="10">
        <f>+D25*1.055</f>
        <v>719904.57</v>
      </c>
      <c r="F25" s="10">
        <f>+E25*1.055</f>
        <v>759499.32134999987</v>
      </c>
      <c r="G25" s="10">
        <f>+F25*1.055</f>
        <v>801271.78402424976</v>
      </c>
    </row>
    <row r="26" spans="1:7" ht="22.5" x14ac:dyDescent="0.25">
      <c r="A26" s="3" t="s">
        <v>12</v>
      </c>
      <c r="B26" s="10">
        <v>1568584</v>
      </c>
      <c r="C26" s="10">
        <f t="shared" si="4"/>
        <v>1656424.7040000001</v>
      </c>
      <c r="D26" s="10">
        <f t="shared" si="5"/>
        <v>1747528.06272</v>
      </c>
      <c r="E26" s="10">
        <f>+D26*1.055</f>
        <v>1843642.1061696</v>
      </c>
      <c r="F26" s="10">
        <f>+E26*1.055</f>
        <v>1945042.4220089279</v>
      </c>
      <c r="G26" s="10">
        <f>+F26*1.055</f>
        <v>2052019.7552194188</v>
      </c>
    </row>
    <row r="27" spans="1:7" x14ac:dyDescent="0.25">
      <c r="A27" s="3" t="s">
        <v>13</v>
      </c>
      <c r="B27" s="10">
        <v>0</v>
      </c>
      <c r="C27" s="10">
        <f t="shared" si="4"/>
        <v>0</v>
      </c>
      <c r="D27" s="10">
        <f t="shared" si="5"/>
        <v>0</v>
      </c>
      <c r="E27" s="10">
        <f>+D27*1.055</f>
        <v>0</v>
      </c>
      <c r="F27" s="10">
        <f>+E27*1.055</f>
        <v>0</v>
      </c>
      <c r="G27" s="10">
        <f>+F27*1.055</f>
        <v>0</v>
      </c>
    </row>
    <row r="28" spans="1:7" ht="22.5" x14ac:dyDescent="0.25">
      <c r="A28" s="3" t="s">
        <v>14</v>
      </c>
      <c r="B28" s="10">
        <v>0</v>
      </c>
      <c r="C28" s="10">
        <f t="shared" si="4"/>
        <v>0</v>
      </c>
      <c r="D28" s="10">
        <f t="shared" si="5"/>
        <v>0</v>
      </c>
      <c r="E28" s="10">
        <f>+D28*1.055</f>
        <v>0</v>
      </c>
      <c r="F28" s="10">
        <f>+E28*1.055</f>
        <v>0</v>
      </c>
      <c r="G28" s="10">
        <f>+F28*1.055</f>
        <v>0</v>
      </c>
    </row>
    <row r="29" spans="1:7" x14ac:dyDescent="0.25">
      <c r="A29" s="3" t="s">
        <v>18</v>
      </c>
      <c r="B29" s="10">
        <v>0</v>
      </c>
      <c r="C29" s="10">
        <f t="shared" si="4"/>
        <v>0</v>
      </c>
      <c r="D29" s="10">
        <f t="shared" si="5"/>
        <v>0</v>
      </c>
      <c r="E29" s="10">
        <f>+D29*1.055</f>
        <v>0</v>
      </c>
      <c r="F29" s="10">
        <f>+E29*1.055</f>
        <v>0</v>
      </c>
      <c r="G29" s="10">
        <f>+F29*1.055</f>
        <v>0</v>
      </c>
    </row>
    <row r="30" spans="1:7" x14ac:dyDescent="0.25">
      <c r="A30" s="3" t="s">
        <v>16</v>
      </c>
      <c r="B30" s="10">
        <v>0</v>
      </c>
      <c r="C30" s="10">
        <f t="shared" si="4"/>
        <v>0</v>
      </c>
      <c r="D30" s="10">
        <f t="shared" si="5"/>
        <v>0</v>
      </c>
      <c r="E30" s="10">
        <f>+D30*1.055</f>
        <v>0</v>
      </c>
      <c r="F30" s="10">
        <f>+E30*1.055</f>
        <v>0</v>
      </c>
      <c r="G30" s="10">
        <f>+F30*1.055</f>
        <v>0</v>
      </c>
    </row>
    <row r="31" spans="1:7" x14ac:dyDescent="0.25">
      <c r="A31" s="5"/>
      <c r="B31" s="4"/>
      <c r="C31" s="4"/>
      <c r="D31" s="4"/>
      <c r="E31" s="4"/>
      <c r="F31" s="4"/>
      <c r="G31" s="4"/>
    </row>
    <row r="32" spans="1:7" ht="22.5" x14ac:dyDescent="0.25">
      <c r="A32" s="1" t="s">
        <v>19</v>
      </c>
      <c r="B32" s="2">
        <f>+B10+B21</f>
        <v>13359576442.450001</v>
      </c>
      <c r="C32" s="2">
        <f t="shared" ref="C32:G32" si="6">+C10+C21</f>
        <v>14107712723.227201</v>
      </c>
      <c r="D32" s="2">
        <f t="shared" si="6"/>
        <v>14883636923.004696</v>
      </c>
      <c r="E32" s="2">
        <f t="shared" si="6"/>
        <v>15702236953.769951</v>
      </c>
      <c r="F32" s="2">
        <f t="shared" si="6"/>
        <v>16565859986.227299</v>
      </c>
      <c r="G32" s="2">
        <f t="shared" si="6"/>
        <v>17476982285.469799</v>
      </c>
    </row>
    <row r="33" spans="1:7" ht="15.75" thickBot="1" x14ac:dyDescent="0.3">
      <c r="A33" s="6"/>
      <c r="B33" s="7"/>
      <c r="C33" s="7"/>
      <c r="D33" s="7"/>
      <c r="E33" s="7"/>
      <c r="F33" s="7"/>
      <c r="G33" s="7"/>
    </row>
    <row r="34" spans="1:7" x14ac:dyDescent="0.25">
      <c r="A34" s="8"/>
      <c r="B34" s="9"/>
      <c r="C34" s="9"/>
      <c r="D34" s="9"/>
      <c r="E34" s="9"/>
      <c r="F34" s="9"/>
      <c r="G34" s="9"/>
    </row>
  </sheetData>
  <mergeCells count="14">
    <mergeCell ref="A6:G6"/>
    <mergeCell ref="B8:B9"/>
    <mergeCell ref="A1:G1"/>
    <mergeCell ref="A2:G2"/>
    <mergeCell ref="A3:G3"/>
    <mergeCell ref="A4:G4"/>
    <mergeCell ref="A5:G5"/>
    <mergeCell ref="A7:G7"/>
    <mergeCell ref="A8:A9"/>
    <mergeCell ref="C8:C9"/>
    <mergeCell ref="D8:D9"/>
    <mergeCell ref="E8:E9"/>
    <mergeCell ref="F8:F9"/>
    <mergeCell ref="G8:G9"/>
  </mergeCells>
  <dataValidations count="1">
    <dataValidation allowBlank="1" showInputMessage="1" showErrorMessage="1" prompt="Año 1 (d)" sqref="B8:G9"/>
  </dataValidations>
  <printOptions horizontalCentered="1"/>
  <pageMargins left="0.31496062992125984" right="0.31496062992125984" top="0.74803149606299213" bottom="0.74803149606299213" header="0.31496062992125984" footer="0.31496062992125984"/>
  <pageSetup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2020-05-20T18:29:06Z</cp:lastPrinted>
  <dcterms:created xsi:type="dcterms:W3CDTF">2018-04-19T21:13:36Z</dcterms:created>
  <dcterms:modified xsi:type="dcterms:W3CDTF">2021-07-29T19:23:02Z</dcterms:modified>
</cp:coreProperties>
</file>