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E0814BC7-A5B4-45E3-96D7-925F770ABED7}" xr6:coauthVersionLast="36" xr6:coauthVersionMax="36" xr10:uidLastSave="{00000000-0000-0000-0000-000000000000}"/>
  <bookViews>
    <workbookView xWindow="0" yWindow="0" windowWidth="28800" windowHeight="9705" xr2:uid="{36961C15-DA68-4F9A-B251-476AD66DCC5E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D27" i="1"/>
  <c r="G27" i="1" s="1"/>
  <c r="G26" i="1"/>
  <c r="G25" i="1"/>
  <c r="F24" i="1"/>
  <c r="F21" i="1" s="1"/>
  <c r="E24" i="1"/>
  <c r="D24" i="1"/>
  <c r="C24" i="1"/>
  <c r="C21" i="1" s="1"/>
  <c r="B24" i="1"/>
  <c r="B21" i="1" s="1"/>
  <c r="D23" i="1"/>
  <c r="G23" i="1" s="1"/>
  <c r="D22" i="1"/>
  <c r="E21" i="1"/>
  <c r="D19" i="1"/>
  <c r="G19" i="1" s="1"/>
  <c r="D18" i="1"/>
  <c r="G18" i="1" s="1"/>
  <c r="G17" i="1"/>
  <c r="D17" i="1"/>
  <c r="F16" i="1"/>
  <c r="E16" i="1"/>
  <c r="C16" i="1"/>
  <c r="B16" i="1"/>
  <c r="D15" i="1"/>
  <c r="G15" i="1" s="1"/>
  <c r="G14" i="1"/>
  <c r="G13" i="1"/>
  <c r="G12" i="1" s="1"/>
  <c r="F12" i="1"/>
  <c r="E12" i="1"/>
  <c r="D12" i="1"/>
  <c r="C12" i="1"/>
  <c r="B12" i="1"/>
  <c r="B9" i="1" s="1"/>
  <c r="D11" i="1"/>
  <c r="G11" i="1" s="1"/>
  <c r="D10" i="1"/>
  <c r="E9" i="1"/>
  <c r="E33" i="1" s="1"/>
  <c r="C9" i="1"/>
  <c r="B33" i="1" l="1"/>
  <c r="G16" i="1"/>
  <c r="D28" i="1"/>
  <c r="D16" i="1"/>
  <c r="D9" i="1" s="1"/>
  <c r="D33" i="1" s="1"/>
  <c r="C33" i="1"/>
  <c r="F9" i="1"/>
  <c r="F33" i="1" s="1"/>
  <c r="G24" i="1"/>
  <c r="D21" i="1"/>
  <c r="G28" i="1"/>
  <c r="G10" i="1"/>
  <c r="G9" i="1" s="1"/>
  <c r="G22" i="1"/>
  <c r="G21" i="1" s="1"/>
  <c r="G33" i="1" l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<sst xmlns="http://schemas.openxmlformats.org/spreadsheetml/2006/main" count="37" uniqueCount="28">
  <si>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</si>
  <si>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</si>
  <si>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</si>
  <si>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</si>
  <si>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Diciembre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</si>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</sst>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 2 2" xfId="2" xr:uid="{FC269F4E-47CC-464F-B080-F0EAFFBCB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17A6-8E47-45EB-9C97-0BBF68F6706D}">
  <dimension ref="A1:G37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6" t="s">
        <v>3</v>
      </c>
      <c r="B4" s="27"/>
      <c r="C4" s="27"/>
      <c r="D4" s="27"/>
      <c r="E4" s="27"/>
      <c r="F4" s="27"/>
      <c r="G4" s="28"/>
    </row>
    <row r="5" spans="1:7" x14ac:dyDescent="0.25">
      <c r="A5" s="26" t="s">
        <v>4</v>
      </c>
      <c r="B5" s="27"/>
      <c r="C5" s="27"/>
      <c r="D5" s="27"/>
      <c r="E5" s="27"/>
      <c r="F5" s="27"/>
      <c r="G5" s="28"/>
    </row>
    <row r="6" spans="1:7" x14ac:dyDescent="0.25">
      <c r="A6" s="29" t="s">
        <v>5</v>
      </c>
      <c r="B6" s="30"/>
      <c r="C6" s="30"/>
      <c r="D6" s="30"/>
      <c r="E6" s="30"/>
      <c r="F6" s="30"/>
      <c r="G6" s="31"/>
    </row>
    <row r="7" spans="1:7" x14ac:dyDescent="0.25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 x14ac:dyDescent="0.25">
      <c r="A8" s="1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0"/>
    </row>
    <row r="9" spans="1:7" x14ac:dyDescent="0.25">
      <c r="A9" s="3" t="s">
        <v>14</v>
      </c>
      <c r="B9" s="4">
        <f>B10+B11+B12+B15+B16+B19</f>
        <v>3503436023.3800001</v>
      </c>
      <c r="C9" s="4">
        <f t="shared" ref="C9:G9" si="0">C10+C11+C12+C15+C16+C19</f>
        <v>126008628.5099998</v>
      </c>
      <c r="D9" s="4">
        <f t="shared" si="0"/>
        <v>3629444651.8899999</v>
      </c>
      <c r="E9" s="4">
        <f t="shared" si="0"/>
        <v>3627298948.3299999</v>
      </c>
      <c r="F9" s="4">
        <f t="shared" si="0"/>
        <v>3626975065.6499996</v>
      </c>
      <c r="G9" s="4">
        <f t="shared" si="0"/>
        <v>2145703.5600001812</v>
      </c>
    </row>
    <row r="10" spans="1:7" x14ac:dyDescent="0.25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3503436023.3800001</v>
      </c>
      <c r="C12" s="7">
        <f t="shared" ref="C12:G12" si="1">C13+C14</f>
        <v>126008628.5099998</v>
      </c>
      <c r="D12" s="7">
        <f t="shared" si="1"/>
        <v>3629444651.8899999</v>
      </c>
      <c r="E12" s="7">
        <f t="shared" si="1"/>
        <v>3627298948.3299999</v>
      </c>
      <c r="F12" s="7">
        <f>F13+F14</f>
        <v>3626975065.6499996</v>
      </c>
      <c r="G12" s="7">
        <f t="shared" si="1"/>
        <v>2145703.5600001812</v>
      </c>
    </row>
    <row r="13" spans="1:7" x14ac:dyDescent="0.25">
      <c r="A13" s="8" t="s">
        <v>18</v>
      </c>
      <c r="B13" s="7">
        <v>894912841.72481096</v>
      </c>
      <c r="C13" s="7">
        <v>17637681.438112799</v>
      </c>
      <c r="D13" s="7">
        <v>912550523.16292381</v>
      </c>
      <c r="E13" s="7">
        <v>910725955.55596375</v>
      </c>
      <c r="F13" s="7">
        <v>910725955.55596375</v>
      </c>
      <c r="G13" s="7">
        <f>D13-E13</f>
        <v>1824567.6069600582</v>
      </c>
    </row>
    <row r="14" spans="1:7" x14ac:dyDescent="0.25">
      <c r="A14" s="8" t="s">
        <v>19</v>
      </c>
      <c r="B14" s="7">
        <v>2608523181.655189</v>
      </c>
      <c r="C14" s="7">
        <v>108370947.071887</v>
      </c>
      <c r="D14" s="7">
        <v>2716894128.7270761</v>
      </c>
      <c r="E14" s="7">
        <v>2716572992.7740359</v>
      </c>
      <c r="F14" s="7">
        <v>2716249110.0940361</v>
      </c>
      <c r="G14" s="7">
        <f>D14-E14</f>
        <v>321135.95304012299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5011796690</v>
      </c>
      <c r="C21" s="4">
        <f t="shared" ref="C21:G21" si="3">C22+C23+C24+C27+C28+C31</f>
        <v>234927274.63999897</v>
      </c>
      <c r="D21" s="4">
        <f t="shared" si="3"/>
        <v>5246723964.6399984</v>
      </c>
      <c r="E21" s="4">
        <f t="shared" si="3"/>
        <v>5231275622.3100014</v>
      </c>
      <c r="F21" s="4">
        <f t="shared" si="3"/>
        <v>5231275622.3100014</v>
      </c>
      <c r="G21" s="4">
        <f t="shared" si="3"/>
        <v>15448342.32999754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5011796690</v>
      </c>
      <c r="C24" s="7">
        <f>C25+C26</f>
        <v>234927274.63999897</v>
      </c>
      <c r="D24" s="7">
        <f>D25+D26</f>
        <v>5246723964.6399984</v>
      </c>
      <c r="E24" s="7">
        <f t="shared" ref="E24:G24" si="4">E25+E26</f>
        <v>5231275622.3100014</v>
      </c>
      <c r="F24" s="7">
        <f t="shared" si="4"/>
        <v>5231275622.3100014</v>
      </c>
      <c r="G24" s="7">
        <f t="shared" si="4"/>
        <v>15448342.32999754</v>
      </c>
    </row>
    <row r="25" spans="1:7" x14ac:dyDescent="0.25">
      <c r="A25" s="8" t="s">
        <v>18</v>
      </c>
      <c r="B25" s="7">
        <v>722803937.52999997</v>
      </c>
      <c r="C25" s="7">
        <v>-102390597.032965</v>
      </c>
      <c r="D25" s="7">
        <v>620413340.49703503</v>
      </c>
      <c r="E25" s="7">
        <v>614796204.09895182</v>
      </c>
      <c r="F25" s="7">
        <v>614796204.09895182</v>
      </c>
      <c r="G25" s="7">
        <f>D25-E25</f>
        <v>5617136.39808321</v>
      </c>
    </row>
    <row r="26" spans="1:7" x14ac:dyDescent="0.25">
      <c r="A26" s="8" t="s">
        <v>19</v>
      </c>
      <c r="B26" s="7">
        <v>4288992752.4699998</v>
      </c>
      <c r="C26" s="7">
        <v>337317871.67296398</v>
      </c>
      <c r="D26" s="7">
        <v>4626310624.1429634</v>
      </c>
      <c r="E26" s="7">
        <v>4616479418.2110491</v>
      </c>
      <c r="F26" s="7">
        <v>4616479418.2110491</v>
      </c>
      <c r="G26" s="7">
        <f>D26-E26</f>
        <v>9831205.9319143295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27</v>
      </c>
      <c r="B33" s="4">
        <f>B9+B21</f>
        <v>8515232713.3800001</v>
      </c>
      <c r="C33" s="4">
        <f t="shared" ref="C33:G33" si="6">C9+C21</f>
        <v>360935903.14999878</v>
      </c>
      <c r="D33" s="4">
        <f t="shared" si="6"/>
        <v>8876168616.5299988</v>
      </c>
      <c r="E33" s="4">
        <f t="shared" si="6"/>
        <v>8858574570.6400013</v>
      </c>
      <c r="F33" s="4">
        <f t="shared" si="6"/>
        <v>8858250687.960001</v>
      </c>
      <c r="G33" s="4">
        <f t="shared" si="6"/>
        <v>17594045.889997721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7" spans="1:7" x14ac:dyDescent="0.25">
      <c r="B37" s="16"/>
      <c r="C37" s="16"/>
      <c r="D37" s="16"/>
      <c r="E37" s="16"/>
      <c r="F37" s="16"/>
      <c r="G37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2023-01-18T16:12:43Z</cp:lastPrinted>
  <dcterms:created xsi:type="dcterms:W3CDTF">2023-01-17T22:22:00Z</dcterms:created>
  <dcterms:modified xsi:type="dcterms:W3CDTF">2023-01-18T16:13:04Z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