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B69562F7-AEB0-4B8F-904A-289D375A6EC0}" xr6:coauthVersionLast="36" xr6:coauthVersionMax="36" xr10:uidLastSave="{00000000-0000-0000-0000-000000000000}"/>
  <bookViews>
    <workbookView xWindow="0" yWindow="0" windowWidth="28800" windowHeight="10725" xr2:uid="{0D5BAB5F-D8E3-4A06-A42B-764009E38E41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E28" i="1"/>
  <c r="C28" i="1"/>
  <c r="B28" i="1"/>
  <c r="G27" i="1"/>
  <c r="D27" i="1"/>
  <c r="G26" i="1"/>
  <c r="G25" i="1"/>
  <c r="G24" i="1" s="1"/>
  <c r="F24" i="1"/>
  <c r="F21" i="1" s="1"/>
  <c r="E24" i="1"/>
  <c r="D24" i="1"/>
  <c r="C24" i="1"/>
  <c r="B24" i="1"/>
  <c r="B21" i="1" s="1"/>
  <c r="D23" i="1"/>
  <c r="G23" i="1" s="1"/>
  <c r="D22" i="1"/>
  <c r="E21" i="1"/>
  <c r="D19" i="1"/>
  <c r="G19" i="1" s="1"/>
  <c r="D18" i="1"/>
  <c r="G18" i="1" s="1"/>
  <c r="D17" i="1"/>
  <c r="G17" i="1" s="1"/>
  <c r="F16" i="1"/>
  <c r="E16" i="1"/>
  <c r="C16" i="1"/>
  <c r="B16" i="1"/>
  <c r="G15" i="1"/>
  <c r="D15" i="1"/>
  <c r="G14" i="1"/>
  <c r="G13" i="1"/>
  <c r="F12" i="1"/>
  <c r="F9" i="1" s="1"/>
  <c r="F33" i="1" s="1"/>
  <c r="E12" i="1"/>
  <c r="D12" i="1"/>
  <c r="C12" i="1"/>
  <c r="C9" i="1" s="1"/>
  <c r="B12" i="1"/>
  <c r="B9" i="1" s="1"/>
  <c r="D11" i="1"/>
  <c r="G11" i="1" s="1"/>
  <c r="D10" i="1"/>
  <c r="E9" i="1"/>
  <c r="E33" i="1" s="1"/>
  <c r="B33" i="1" l="1"/>
  <c r="D28" i="1"/>
  <c r="D16" i="1"/>
  <c r="D21" i="1"/>
  <c r="G12" i="1"/>
  <c r="D9" i="1"/>
  <c r="D33" i="1" s="1"/>
  <c r="C21" i="1"/>
  <c r="C33" i="1" s="1"/>
  <c r="G28" i="1"/>
  <c r="G16" i="1"/>
  <c r="G10" i="1"/>
  <c r="G22" i="1"/>
  <c r="G21" i="1" l="1"/>
  <c r="G9" i="1"/>
  <c r="G33" i="1" s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<sst xmlns="http://schemas.openxmlformats.org/spreadsheetml/2006/main" count="37" uniqueCount="28">
  <si>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</si>
  <si>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</si>
  <si>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</si>
  <si>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</si>
  <si>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30 de Septiembre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</si>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</sst>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 2 2" xfId="2" xr:uid="{8F9C46CE-A51F-41B7-8BDE-68F5FF199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217B-2AF8-4097-B3A1-E1B955950B9A}">
  <sheetPr>
    <tabColor rgb="FF002060"/>
  </sheetPr>
  <dimension ref="A1:G34"/>
  <sheetViews>
    <sheetView showGridLines="0" tabSelected="1" zoomScale="80" zoomScaleNormal="80" workbookViewId="0">
      <selection activeCell="A38" sqref="A38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5" t="s">
        <v>4</v>
      </c>
      <c r="B5" s="26"/>
      <c r="C5" s="26"/>
      <c r="D5" s="26"/>
      <c r="E5" s="26"/>
      <c r="F5" s="26"/>
      <c r="G5" s="27"/>
    </row>
    <row r="6" spans="1:7" x14ac:dyDescent="0.25">
      <c r="A6" s="28" t="s">
        <v>5</v>
      </c>
      <c r="B6" s="29"/>
      <c r="C6" s="29"/>
      <c r="D6" s="29"/>
      <c r="E6" s="29"/>
      <c r="F6" s="29"/>
      <c r="G6" s="30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 x14ac:dyDescent="0.25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25">
      <c r="A9" s="3" t="s">
        <v>14</v>
      </c>
      <c r="B9" s="4">
        <f>B10+B11+B12+B15+B16+B19</f>
        <v>3503436023.3800001</v>
      </c>
      <c r="C9" s="4">
        <f t="shared" ref="C9:G9" si="0">C10+C11+C12+C15+C16+C19</f>
        <v>2194060</v>
      </c>
      <c r="D9" s="4">
        <f t="shared" si="0"/>
        <v>3505630083.3799996</v>
      </c>
      <c r="E9" s="4">
        <f t="shared" si="0"/>
        <v>2322564870.1599998</v>
      </c>
      <c r="F9" s="4">
        <f t="shared" si="0"/>
        <v>2322564870.1599998</v>
      </c>
      <c r="G9" s="4">
        <f t="shared" si="0"/>
        <v>1183065213.2199998</v>
      </c>
    </row>
    <row r="10" spans="1:7" x14ac:dyDescent="0.25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 x14ac:dyDescent="0.25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17</v>
      </c>
      <c r="B12" s="7">
        <f>B13+B14</f>
        <v>3503436023.3800001</v>
      </c>
      <c r="C12" s="7">
        <f t="shared" ref="C12:G12" si="1">C13+C14</f>
        <v>2194060</v>
      </c>
      <c r="D12" s="7">
        <f t="shared" si="1"/>
        <v>3505630083.3799996</v>
      </c>
      <c r="E12" s="7">
        <f t="shared" si="1"/>
        <v>2322564870.1599998</v>
      </c>
      <c r="F12" s="7">
        <f t="shared" si="1"/>
        <v>2322564870.1599998</v>
      </c>
      <c r="G12" s="7">
        <f t="shared" si="1"/>
        <v>1183065213.2199998</v>
      </c>
    </row>
    <row r="13" spans="1:7" x14ac:dyDescent="0.25">
      <c r="A13" s="8" t="s">
        <v>18</v>
      </c>
      <c r="B13" s="7">
        <v>894912841.72481096</v>
      </c>
      <c r="C13" s="7">
        <v>566341.92751050519</v>
      </c>
      <c r="D13" s="7">
        <v>895479183.65232146</v>
      </c>
      <c r="E13" s="7">
        <v>604563635.70264792</v>
      </c>
      <c r="F13" s="7">
        <v>604563635.70264792</v>
      </c>
      <c r="G13" s="7">
        <f>D13-E13</f>
        <v>290915547.94967353</v>
      </c>
    </row>
    <row r="14" spans="1:7" x14ac:dyDescent="0.25">
      <c r="A14" s="8" t="s">
        <v>19</v>
      </c>
      <c r="B14" s="7">
        <v>2608523181.655189</v>
      </c>
      <c r="C14" s="7">
        <v>1627718.0724894949</v>
      </c>
      <c r="D14" s="7">
        <v>2610150899.7276783</v>
      </c>
      <c r="E14" s="7">
        <v>1718001234.4573519</v>
      </c>
      <c r="F14" s="7">
        <v>1718001234.4573519</v>
      </c>
      <c r="G14" s="7">
        <f>D14-E14</f>
        <v>892149665.27032638</v>
      </c>
    </row>
    <row r="15" spans="1:7" x14ac:dyDescent="0.25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25</v>
      </c>
      <c r="B21" s="4">
        <f>B22+B23+B24+B27+B28+B31</f>
        <v>5011796690</v>
      </c>
      <c r="C21" s="4">
        <f t="shared" ref="C21:G21" si="3">C22+C23+C24+C27+C28+C31</f>
        <v>147232576.25</v>
      </c>
      <c r="D21" s="4">
        <f t="shared" si="3"/>
        <v>5159029266.25</v>
      </c>
      <c r="E21" s="4">
        <f t="shared" si="3"/>
        <v>3415988263.1199994</v>
      </c>
      <c r="F21" s="4">
        <f t="shared" si="3"/>
        <v>3415988263.1199994</v>
      </c>
      <c r="G21" s="4">
        <f t="shared" si="3"/>
        <v>1743041003.1299999</v>
      </c>
    </row>
    <row r="22" spans="1:7" x14ac:dyDescent="0.25">
      <c r="A22" s="5" t="s">
        <v>26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 x14ac:dyDescent="0.25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17</v>
      </c>
      <c r="B24" s="7">
        <f>B25+B26</f>
        <v>5011796690</v>
      </c>
      <c r="C24" s="7">
        <f>C25+C26</f>
        <v>147232576.25</v>
      </c>
      <c r="D24" s="7">
        <f>D25+D26</f>
        <v>5159029266.25</v>
      </c>
      <c r="E24" s="7">
        <f t="shared" ref="E24:G24" si="4">E25+E26</f>
        <v>3415988263.1199994</v>
      </c>
      <c r="F24" s="7">
        <f t="shared" si="4"/>
        <v>3415988263.1199994</v>
      </c>
      <c r="G24" s="7">
        <f t="shared" si="4"/>
        <v>1743041003.1299999</v>
      </c>
    </row>
    <row r="25" spans="1:7" x14ac:dyDescent="0.25">
      <c r="A25" s="8" t="s">
        <v>18</v>
      </c>
      <c r="B25" s="7">
        <v>722803937.52999997</v>
      </c>
      <c r="C25" s="7">
        <v>16121967.099375</v>
      </c>
      <c r="D25" s="7">
        <v>738925904.62937498</v>
      </c>
      <c r="E25" s="7">
        <v>374050714.81163996</v>
      </c>
      <c r="F25" s="7">
        <v>374050714.81163996</v>
      </c>
      <c r="G25" s="7">
        <f>D25-E25</f>
        <v>364875189.81773502</v>
      </c>
    </row>
    <row r="26" spans="1:7" x14ac:dyDescent="0.25">
      <c r="A26" s="8" t="s">
        <v>19</v>
      </c>
      <c r="B26" s="7">
        <v>4288992752.4699998</v>
      </c>
      <c r="C26" s="7">
        <v>131110609.15062499</v>
      </c>
      <c r="D26" s="7">
        <v>4420103361.6206245</v>
      </c>
      <c r="E26" s="7">
        <v>3041937548.3083596</v>
      </c>
      <c r="F26" s="7">
        <v>3041937548.3083596</v>
      </c>
      <c r="G26" s="7">
        <f>D26-E26</f>
        <v>1378165813.3122649</v>
      </c>
    </row>
    <row r="27" spans="1:7" x14ac:dyDescent="0.25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27</v>
      </c>
      <c r="B33" s="4">
        <f>B9+B21</f>
        <v>8515232713.3800001</v>
      </c>
      <c r="C33" s="4">
        <f t="shared" ref="C33:G33" si="6">C9+C21</f>
        <v>149426636.25</v>
      </c>
      <c r="D33" s="4">
        <f t="shared" si="6"/>
        <v>8664659349.6299992</v>
      </c>
      <c r="E33" s="4">
        <f t="shared" si="6"/>
        <v>5738553133.2799988</v>
      </c>
      <c r="F33" s="4">
        <f t="shared" si="6"/>
        <v>5738553133.2799988</v>
      </c>
      <c r="G33" s="4">
        <f t="shared" si="6"/>
        <v>2926106216.3499994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2022-10-21T21:00:33Z</cp:lastPrinted>
  <dcterms:created xsi:type="dcterms:W3CDTF">2022-10-20T20:41:53Z</dcterms:created>
  <dcterms:modified xsi:type="dcterms:W3CDTF">2022-10-21T21:00:42Z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