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F6D" sheetId="1" r:id="rId1"/>
  </sheets>
  <definedNames>
    <definedName name="_xlnm.Print_Area" localSheetId="0">F6D!$A$1:$G$37</definedName>
  </definedNames>
  <calcPr calcId="125725"/>
</workbook>
</file>

<file path=xl/calcChain.xml><?xml version="1.0" encoding="utf-8"?>
<calcChain xmlns="http://schemas.openxmlformats.org/spreadsheetml/2006/main">
  <c r="D31" i="1"/>
  <c r="G31" s="1"/>
  <c r="D30"/>
  <c r="G30" s="1"/>
  <c r="D29"/>
  <c r="G29" s="1"/>
  <c r="F28"/>
  <c r="E28"/>
  <c r="C28"/>
  <c r="B28"/>
  <c r="D27"/>
  <c r="G27" s="1"/>
  <c r="D26"/>
  <c r="G26" s="1"/>
  <c r="D25"/>
  <c r="G25" s="1"/>
  <c r="F24"/>
  <c r="E24"/>
  <c r="E21" s="1"/>
  <c r="C24"/>
  <c r="B24"/>
  <c r="D23"/>
  <c r="G23" s="1"/>
  <c r="D22"/>
  <c r="G22" s="1"/>
  <c r="F21"/>
  <c r="C21"/>
  <c r="B21"/>
  <c r="G19"/>
  <c r="D19"/>
  <c r="D18"/>
  <c r="G18" s="1"/>
  <c r="D17"/>
  <c r="G17" s="1"/>
  <c r="F16"/>
  <c r="E16"/>
  <c r="C16"/>
  <c r="C9" s="1"/>
  <c r="C33" s="1"/>
  <c r="B16"/>
  <c r="D15"/>
  <c r="G15" s="1"/>
  <c r="D14"/>
  <c r="G14" s="1"/>
  <c r="D13"/>
  <c r="G13" s="1"/>
  <c r="G12" s="1"/>
  <c r="F12"/>
  <c r="E12"/>
  <c r="C12"/>
  <c r="B12"/>
  <c r="B9" s="1"/>
  <c r="B33" s="1"/>
  <c r="D11"/>
  <c r="G11" s="1"/>
  <c r="D10"/>
  <c r="G10" s="1"/>
  <c r="E9"/>
  <c r="E33" l="1"/>
  <c r="F9"/>
  <c r="F33" s="1"/>
  <c r="G16"/>
  <c r="D24"/>
  <c r="D21" s="1"/>
  <c r="G28"/>
  <c r="G21"/>
  <c r="G24"/>
  <c r="G9"/>
  <c r="D12"/>
  <c r="D16"/>
  <c r="D28"/>
  <c r="G33" l="1"/>
  <c r="D9"/>
  <c r="D33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<sst xmlns="http://schemas.openxmlformats.org/spreadsheetml/2006/main" count="37" uniqueCount="27">
  <si>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</si>
  <si>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INSTITUTO DE SALUD PUBLICA DEL ESTADO DE GUANAJUATO</t>
  </si>
  <si>
    <t>Estado Analítico del Ejercicio del Presupuesto de Egresos Detallado - LDF</t>
  </si>
  <si>
    <t>Clasificación de Servicios Personales por Categoría</t>
  </si>
  <si>
    <t>del 01 de Enero al 30 de Septiembre de 2019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</si>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</sst>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3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164" fontId="0" fillId="0" borderId="0" xfId="0" applyNumberForma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90" zoomScaleNormal="90" workbookViewId="0">
      <selection activeCell="D15" sqref="D15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1" t="s">
        <v>0</v>
      </c>
      <c r="B1" s="22"/>
      <c r="C1" s="22"/>
      <c r="D1" s="22"/>
      <c r="E1" s="22"/>
      <c r="F1" s="22"/>
      <c r="G1" s="22"/>
    </row>
    <row r="2" spans="1:7">
      <c r="A2" s="23" t="s">
        <v>1</v>
      </c>
      <c r="B2" s="24"/>
      <c r="C2" s="24"/>
      <c r="D2" s="24"/>
      <c r="E2" s="24"/>
      <c r="F2" s="24"/>
      <c r="G2" s="25"/>
    </row>
    <row r="3" spans="1:7">
      <c r="A3" s="26" t="s">
        <v>2</v>
      </c>
      <c r="B3" s="27"/>
      <c r="C3" s="27"/>
      <c r="D3" s="27"/>
      <c r="E3" s="27"/>
      <c r="F3" s="27"/>
      <c r="G3" s="28"/>
    </row>
    <row r="4" spans="1:7">
      <c r="A4" s="26" t="s">
        <v>3</v>
      </c>
      <c r="B4" s="27"/>
      <c r="C4" s="27"/>
      <c r="D4" s="27"/>
      <c r="E4" s="27"/>
      <c r="F4" s="27"/>
      <c r="G4" s="28"/>
    </row>
    <row r="5" spans="1:7">
      <c r="A5" s="26" t="s">
        <v>4</v>
      </c>
      <c r="B5" s="27"/>
      <c r="C5" s="27"/>
      <c r="D5" s="27"/>
      <c r="E5" s="27"/>
      <c r="F5" s="27"/>
      <c r="G5" s="28"/>
    </row>
    <row r="6" spans="1:7">
      <c r="A6" s="29" t="s">
        <v>5</v>
      </c>
      <c r="B6" s="30"/>
      <c r="C6" s="30"/>
      <c r="D6" s="30"/>
      <c r="E6" s="30"/>
      <c r="F6" s="30"/>
      <c r="G6" s="31"/>
    </row>
    <row r="7" spans="1:7">
      <c r="A7" s="17" t="s">
        <v>6</v>
      </c>
      <c r="B7" s="19" t="s">
        <v>7</v>
      </c>
      <c r="C7" s="19"/>
      <c r="D7" s="19"/>
      <c r="E7" s="19"/>
      <c r="F7" s="19"/>
      <c r="G7" s="19" t="s">
        <v>8</v>
      </c>
    </row>
    <row r="8" spans="1:7" ht="30">
      <c r="A8" s="18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0"/>
    </row>
    <row r="9" spans="1:7">
      <c r="A9" s="3" t="s">
        <v>14</v>
      </c>
      <c r="B9" s="4">
        <f>B10+B11+B12+B15+B16+B19</f>
        <v>2617129986.9000006</v>
      </c>
      <c r="C9" s="4">
        <f t="shared" ref="C9:G9" si="0">C10+C11+C12+C15+C16+C19</f>
        <v>57250552.550000027</v>
      </c>
      <c r="D9" s="4">
        <f t="shared" si="0"/>
        <v>2674380539.4500003</v>
      </c>
      <c r="E9" s="4">
        <f t="shared" si="0"/>
        <v>1488585150.7700002</v>
      </c>
      <c r="F9" s="4">
        <f t="shared" si="0"/>
        <v>1488585150.7700002</v>
      </c>
      <c r="G9" s="4">
        <f t="shared" si="0"/>
        <v>1185795388.6800003</v>
      </c>
    </row>
    <row r="10" spans="1:7">
      <c r="A10" s="5" t="s">
        <v>15</v>
      </c>
      <c r="B10" s="6">
        <v>0</v>
      </c>
      <c r="C10" s="6">
        <v>0</v>
      </c>
      <c r="D10" s="7">
        <f>B10+C10</f>
        <v>0</v>
      </c>
      <c r="E10" s="6">
        <v>0</v>
      </c>
      <c r="F10" s="6">
        <v>0</v>
      </c>
      <c r="G10" s="7">
        <f>D10-E10</f>
        <v>0</v>
      </c>
    </row>
    <row r="11" spans="1:7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>
      <c r="A12" s="5" t="s">
        <v>17</v>
      </c>
      <c r="B12" s="7">
        <f>B13+B14</f>
        <v>2617129986.9000006</v>
      </c>
      <c r="C12" s="7">
        <f t="shared" ref="C12:G12" si="1">C13+C14</f>
        <v>57250552.550000027</v>
      </c>
      <c r="D12" s="7">
        <f t="shared" si="1"/>
        <v>2674380539.4500003</v>
      </c>
      <c r="E12" s="7">
        <f t="shared" si="1"/>
        <v>1488585150.7700002</v>
      </c>
      <c r="F12" s="7">
        <f t="shared" si="1"/>
        <v>1488585150.7700002</v>
      </c>
      <c r="G12" s="7">
        <f t="shared" si="1"/>
        <v>1185795388.6800003</v>
      </c>
    </row>
    <row r="13" spans="1:7">
      <c r="A13" s="8" t="s">
        <v>18</v>
      </c>
      <c r="B13" s="7">
        <v>738934863.12648273</v>
      </c>
      <c r="C13" s="7">
        <v>15431547.780870542</v>
      </c>
      <c r="D13" s="7">
        <f>B13+C13</f>
        <v>754366410.90735328</v>
      </c>
      <c r="E13" s="7">
        <v>401239321.83780521</v>
      </c>
      <c r="F13" s="7">
        <v>401239321.83780521</v>
      </c>
      <c r="G13" s="7">
        <f>D13-E13</f>
        <v>353127089.06954807</v>
      </c>
    </row>
    <row r="14" spans="1:7">
      <c r="A14" s="8" t="s">
        <v>19</v>
      </c>
      <c r="B14" s="7">
        <v>1878195123.7735176</v>
      </c>
      <c r="C14" s="7">
        <v>41819004.769129485</v>
      </c>
      <c r="D14" s="7">
        <f>B14+C14</f>
        <v>1920014128.5426471</v>
      </c>
      <c r="E14" s="7">
        <v>1087345828.9321949</v>
      </c>
      <c r="F14" s="7">
        <v>1087345828.9321949</v>
      </c>
      <c r="G14" s="7">
        <f>D14-E14</f>
        <v>832668299.61045218</v>
      </c>
    </row>
    <row r="15" spans="1:7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>
      <c r="A20" s="10"/>
      <c r="B20" s="11"/>
      <c r="C20" s="11"/>
      <c r="D20" s="11"/>
      <c r="E20" s="11"/>
      <c r="F20" s="11"/>
      <c r="G20" s="11"/>
    </row>
    <row r="21" spans="1:7">
      <c r="A21" s="12" t="s">
        <v>25</v>
      </c>
      <c r="B21" s="4">
        <f>B22+B23+B24+B27+B28+B31</f>
        <v>2802070255.9999995</v>
      </c>
      <c r="C21" s="4">
        <f t="shared" ref="C21:G21" si="3">C22+C23+C24+C27+C28+C31</f>
        <v>1863758027.4299996</v>
      </c>
      <c r="D21" s="4">
        <f t="shared" si="3"/>
        <v>4665828283.4299994</v>
      </c>
      <c r="E21" s="4">
        <f t="shared" si="3"/>
        <v>2749917918.8599997</v>
      </c>
      <c r="F21" s="4">
        <f t="shared" si="3"/>
        <v>2749917918.8599997</v>
      </c>
      <c r="G21" s="4">
        <f t="shared" si="3"/>
        <v>1915910364.5699999</v>
      </c>
    </row>
    <row r="22" spans="1:7">
      <c r="A22" s="5" t="s">
        <v>15</v>
      </c>
      <c r="B22" s="6">
        <v>0</v>
      </c>
      <c r="C22" s="6">
        <v>0</v>
      </c>
      <c r="D22" s="7">
        <f>B22+C22</f>
        <v>0</v>
      </c>
      <c r="E22" s="6">
        <v>0</v>
      </c>
      <c r="F22" s="6">
        <v>0</v>
      </c>
      <c r="G22" s="7">
        <f>D22-E22</f>
        <v>0</v>
      </c>
    </row>
    <row r="23" spans="1:7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>
      <c r="A24" s="5" t="s">
        <v>17</v>
      </c>
      <c r="B24" s="7">
        <f>B25+B26</f>
        <v>2802070255.9999995</v>
      </c>
      <c r="C24" s="7">
        <f>C25+C26</f>
        <v>1863758027.4299996</v>
      </c>
      <c r="D24" s="7">
        <f>D25+D26</f>
        <v>4665828283.4299994</v>
      </c>
      <c r="E24" s="7">
        <f t="shared" ref="E24:G24" si="4">E25+E26</f>
        <v>2749917918.8599997</v>
      </c>
      <c r="F24" s="7">
        <f t="shared" si="4"/>
        <v>2749917918.8599997</v>
      </c>
      <c r="G24" s="7">
        <f t="shared" si="4"/>
        <v>1915910364.5699999</v>
      </c>
    </row>
    <row r="25" spans="1:7">
      <c r="A25" s="8" t="s">
        <v>18</v>
      </c>
      <c r="B25" s="7">
        <v>317008539.9172684</v>
      </c>
      <c r="C25" s="7">
        <v>260926123.84020001</v>
      </c>
      <c r="D25" s="7">
        <f>B25+C25</f>
        <v>577934663.75746846</v>
      </c>
      <c r="E25" s="7">
        <v>304832458.55789894</v>
      </c>
      <c r="F25" s="7">
        <v>304832458.55789894</v>
      </c>
      <c r="G25" s="7">
        <f>D25-E25</f>
        <v>273102205.19956952</v>
      </c>
    </row>
    <row r="26" spans="1:7">
      <c r="A26" s="8" t="s">
        <v>19</v>
      </c>
      <c r="B26" s="7">
        <v>2485061716.0827312</v>
      </c>
      <c r="C26" s="7">
        <v>1602831903.5897996</v>
      </c>
      <c r="D26" s="7">
        <f>B26+C26</f>
        <v>4087893619.6725311</v>
      </c>
      <c r="E26" s="7">
        <v>2445085460.3021007</v>
      </c>
      <c r="F26" s="7">
        <v>2445085460.3021007</v>
      </c>
      <c r="G26" s="7">
        <f>D26-E26</f>
        <v>1642808159.3704305</v>
      </c>
    </row>
    <row r="27" spans="1:7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>
      <c r="A32" s="10"/>
      <c r="B32" s="11"/>
      <c r="C32" s="11"/>
      <c r="D32" s="11"/>
      <c r="E32" s="11"/>
      <c r="F32" s="11"/>
      <c r="G32" s="11"/>
    </row>
    <row r="33" spans="1:7">
      <c r="A33" s="13" t="s">
        <v>26</v>
      </c>
      <c r="B33" s="4">
        <f>B9+B21</f>
        <v>5419200242.8999996</v>
      </c>
      <c r="C33" s="4">
        <f t="shared" ref="C33:G33" si="6">C9+C21</f>
        <v>1921008579.9799995</v>
      </c>
      <c r="D33" s="4">
        <f t="shared" si="6"/>
        <v>7340208822.8799992</v>
      </c>
      <c r="E33" s="4">
        <f t="shared" si="6"/>
        <v>4238503069.6300001</v>
      </c>
      <c r="F33" s="4">
        <f t="shared" si="6"/>
        <v>4238503069.6300001</v>
      </c>
      <c r="G33" s="4">
        <f t="shared" si="6"/>
        <v>3101705753.25</v>
      </c>
    </row>
    <row r="34" spans="1:7">
      <c r="A34" s="14"/>
      <c r="B34" s="15"/>
      <c r="C34" s="15"/>
      <c r="D34" s="15"/>
      <c r="E34" s="15"/>
      <c r="F34" s="15"/>
      <c r="G34" s="15"/>
    </row>
    <row r="37" spans="1:7">
      <c r="B37" s="16"/>
      <c r="C37" s="16"/>
      <c r="D37" s="16"/>
      <c r="E37" s="16"/>
      <c r="F37" s="16"/>
      <c r="G37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1181102362204722"/>
  <pageSetup scale="47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2019-10-23T16:24:49Z</cp:lastPrinted>
  <dcterms:created xsi:type="dcterms:W3CDTF">2019-10-18T18:54:55Z</dcterms:created>
  <dcterms:modified xsi:type="dcterms:W3CDTF">2019-10-23T21:03:23Z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