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5" state="hidden" r:id="rId1"/>
    <sheet name="F6d" sheetId="6" r:id="rId2"/>
  </sheets>
  <definedNames>
    <definedName name="_xlnm._FilterDatabase" localSheetId="1" hidden="1">F6d!$A$3:$G$27</definedName>
    <definedName name="_xlnm.Print_Area" localSheetId="1">F6d!$A$1:$G$30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6"/>
  <c r="D26"/>
  <c r="D25"/>
  <c r="D23" s="1"/>
  <c r="G23" s="1"/>
  <c r="G24"/>
  <c r="D24"/>
  <c r="F23"/>
  <c r="E23"/>
  <c r="C23"/>
  <c r="B23"/>
  <c r="G22"/>
  <c r="D22"/>
  <c r="D21"/>
  <c r="D20"/>
  <c r="G20" s="1"/>
  <c r="F19"/>
  <c r="F16" s="1"/>
  <c r="E19"/>
  <c r="E16" s="1"/>
  <c r="C19"/>
  <c r="B19"/>
  <c r="B16" s="1"/>
  <c r="G18"/>
  <c r="D18"/>
  <c r="D17"/>
  <c r="G17" s="1"/>
  <c r="C16"/>
  <c r="D14"/>
  <c r="G14" s="1"/>
  <c r="G13"/>
  <c r="D13"/>
  <c r="D12"/>
  <c r="G12" s="1"/>
  <c r="F11"/>
  <c r="E11"/>
  <c r="D11"/>
  <c r="G11" s="1"/>
  <c r="C11"/>
  <c r="B11"/>
  <c r="D10"/>
  <c r="G10" s="1"/>
  <c r="D9"/>
  <c r="G9" s="1"/>
  <c r="D8"/>
  <c r="F7"/>
  <c r="E7"/>
  <c r="C7"/>
  <c r="C4" s="1"/>
  <c r="B7"/>
  <c r="B4" s="1"/>
  <c r="D6"/>
  <c r="D5"/>
  <c r="G5" s="1"/>
  <c r="F4"/>
  <c r="E4"/>
  <c r="E27" l="1"/>
  <c r="F27"/>
  <c r="D19"/>
  <c r="G19" s="1"/>
  <c r="G16" s="1"/>
  <c r="C27"/>
  <c r="D7"/>
  <c r="D4" s="1"/>
  <c r="B27"/>
  <c r="G6"/>
  <c r="G8"/>
  <c r="G7" s="1"/>
  <c r="G4" s="1"/>
  <c r="G21"/>
  <c r="G25"/>
  <c r="D16" l="1"/>
  <c r="D27" s="1"/>
  <c r="G27"/>
</calcChain>
</file>

<file path=xl/sharedStrings.xml><?xml version="1.0" encoding="utf-8"?>
<sst xmlns="http://schemas.openxmlformats.org/spreadsheetml/2006/main" count="34" uniqueCount="24">
  <si>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</si>
  <si>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</si>
  <si>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</si>
  <si>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</si>
  <si>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</si>
  <si>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</si>
  <si>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</si>
  <si>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>@se6#16</t>
  </si>
  <si>
    <t>INSTITUTO DE SALUD PUBLICA DEL ESTADO DE GUANAJUATO
Estado Analítico del Ejercicio del Presupuesto de Egresos Detallado - LDF
Clasificación de Servicios Personales por Categoría
al 30 de Junio de 2017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</si>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</sst>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1" fillId="4" borderId="0" applyNumberFormat="0" applyBorder="0" applyAlignment="0" applyProtection="0"/>
    <xf numFmtId="0" fontId="7" fillId="3" borderId="0" applyNumberFormat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8">
    <cellStyle name="20% - Énfasis1 2" xfId="4"/>
    <cellStyle name="Énfasis1 2" xfId="5"/>
    <cellStyle name="Millares 2" xfId="7"/>
    <cellStyle name="Normal" xfId="0" builtinId="0"/>
    <cellStyle name="Normal 2" xfId="1"/>
    <cellStyle name="Normal 3" xfId="6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8"/>
  </cols>
  <sheetData>
    <row r="1" spans="1:2">
      <c r="A1" s="7"/>
      <c r="B1" s="7"/>
    </row>
    <row r="2020" spans="1:1">
      <c r="A2020" s="9" t="s">
        <v>7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sqref="A1:G1"/>
    </sheetView>
  </sheetViews>
  <sheetFormatPr baseColWidth="10" defaultRowHeight="11.25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>
      <c r="A1" s="19" t="s">
        <v>8</v>
      </c>
      <c r="B1" s="20"/>
      <c r="C1" s="20"/>
      <c r="D1" s="20"/>
      <c r="E1" s="20"/>
      <c r="F1" s="20"/>
      <c r="G1" s="21"/>
    </row>
    <row r="2" spans="1:7">
      <c r="A2" s="11"/>
      <c r="B2" s="22" t="s">
        <v>0</v>
      </c>
      <c r="C2" s="22"/>
      <c r="D2" s="22"/>
      <c r="E2" s="22"/>
      <c r="F2" s="22"/>
      <c r="G2" s="5"/>
    </row>
    <row r="3" spans="1:7" ht="45.75" customHeight="1">
      <c r="A3" s="12" t="s">
        <v>1</v>
      </c>
      <c r="B3" s="10" t="s">
        <v>2</v>
      </c>
      <c r="C3" s="10" t="s">
        <v>3</v>
      </c>
      <c r="D3" s="10" t="s">
        <v>4</v>
      </c>
      <c r="E3" s="10" t="s">
        <v>9</v>
      </c>
      <c r="F3" s="10" t="s">
        <v>6</v>
      </c>
      <c r="G3" s="13" t="s">
        <v>5</v>
      </c>
    </row>
    <row r="4" spans="1:7">
      <c r="A4" s="14" t="s">
        <v>10</v>
      </c>
      <c r="B4" s="15">
        <f>B5+B6+B7+B10+B11+B14</f>
        <v>1327991495</v>
      </c>
      <c r="C4" s="15">
        <f t="shared" ref="C4:G4" si="0">C5+C6+C7+C10+C11+C14</f>
        <v>15835612.699999999</v>
      </c>
      <c r="D4" s="15">
        <f t="shared" si="0"/>
        <v>1343827107.7</v>
      </c>
      <c r="E4" s="15">
        <f t="shared" si="0"/>
        <v>575596162.09000003</v>
      </c>
      <c r="F4" s="15">
        <f t="shared" si="0"/>
        <v>575596162.09000003</v>
      </c>
      <c r="G4" s="15">
        <f t="shared" si="0"/>
        <v>768230945.6099999</v>
      </c>
    </row>
    <row r="5" spans="1:7">
      <c r="A5" s="16" t="s">
        <v>11</v>
      </c>
      <c r="B5" s="2"/>
      <c r="C5" s="2"/>
      <c r="D5" s="1">
        <f>B5+C5</f>
        <v>0</v>
      </c>
      <c r="E5" s="2"/>
      <c r="F5" s="2"/>
      <c r="G5" s="1">
        <f>D5-E5</f>
        <v>0</v>
      </c>
    </row>
    <row r="6" spans="1:7">
      <c r="A6" s="16" t="s">
        <v>12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>
      <c r="A7" s="16" t="s">
        <v>13</v>
      </c>
      <c r="B7" s="1">
        <f>SUM(B8:B9)</f>
        <v>1327991495</v>
      </c>
      <c r="C7" s="1">
        <f t="shared" ref="C7:G7" si="1">SUM(C8:C9)</f>
        <v>15835612.699999999</v>
      </c>
      <c r="D7" s="1">
        <f t="shared" si="1"/>
        <v>1343827107.7</v>
      </c>
      <c r="E7" s="1">
        <f t="shared" si="1"/>
        <v>575596162.09000003</v>
      </c>
      <c r="F7" s="1">
        <f t="shared" si="1"/>
        <v>575596162.09000003</v>
      </c>
      <c r="G7" s="1">
        <f t="shared" si="1"/>
        <v>768230945.6099999</v>
      </c>
    </row>
    <row r="8" spans="1:7">
      <c r="A8" s="17" t="s">
        <v>14</v>
      </c>
      <c r="B8" s="2">
        <v>317655565.60399997</v>
      </c>
      <c r="C8" s="2">
        <v>3829051.1508599995</v>
      </c>
      <c r="D8" s="1">
        <f t="shared" ref="D8:D10" si="2">B8+C8</f>
        <v>321484616.75485998</v>
      </c>
      <c r="E8" s="2">
        <v>139179151.99336201</v>
      </c>
      <c r="F8" s="2">
        <v>139179151.99336201</v>
      </c>
      <c r="G8" s="2">
        <f t="shared" ref="G8:G14" si="3">D8-E8</f>
        <v>182305464.76149797</v>
      </c>
    </row>
    <row r="9" spans="1:7">
      <c r="A9" s="17" t="s">
        <v>15</v>
      </c>
      <c r="B9" s="2">
        <v>1010335929.396</v>
      </c>
      <c r="C9" s="2">
        <v>12006561.549139999</v>
      </c>
      <c r="D9" s="1">
        <f t="shared" si="2"/>
        <v>1022342490.94514</v>
      </c>
      <c r="E9" s="2">
        <v>436417010.09663802</v>
      </c>
      <c r="F9" s="2">
        <v>436417010.09663802</v>
      </c>
      <c r="G9" s="2">
        <f t="shared" si="3"/>
        <v>585925480.84850192</v>
      </c>
    </row>
    <row r="10" spans="1:7">
      <c r="A10" s="16" t="s">
        <v>16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>
      <c r="A11" s="16" t="s">
        <v>17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>
      <c r="A12" s="17" t="s">
        <v>18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>
      <c r="A13" s="17" t="s">
        <v>19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>
      <c r="A14" s="16" t="s">
        <v>20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>
      <c r="A15" s="16"/>
      <c r="B15" s="2"/>
      <c r="C15" s="2"/>
      <c r="D15" s="2"/>
      <c r="E15" s="2"/>
      <c r="F15" s="2"/>
      <c r="G15" s="2"/>
    </row>
    <row r="16" spans="1:7">
      <c r="A16" s="6" t="s">
        <v>21</v>
      </c>
      <c r="B16" s="1">
        <f>B17+B18+B19+B22+B23+B26</f>
        <v>2607230982</v>
      </c>
      <c r="C16" s="1">
        <f t="shared" ref="C16:G16" si="6">C17+C18+C19+C22+C23+C26</f>
        <v>1922096274.75</v>
      </c>
      <c r="D16" s="1">
        <f t="shared" si="6"/>
        <v>4529327256.75</v>
      </c>
      <c r="E16" s="1">
        <f t="shared" si="6"/>
        <v>1996635671.8900001</v>
      </c>
      <c r="F16" s="1">
        <f t="shared" si="6"/>
        <v>1996635671.8900001</v>
      </c>
      <c r="G16" s="1">
        <f t="shared" si="6"/>
        <v>2532691584.8599997</v>
      </c>
    </row>
    <row r="17" spans="1:7">
      <c r="A17" s="16" t="s">
        <v>11</v>
      </c>
      <c r="B17" s="2"/>
      <c r="C17" s="2"/>
      <c r="D17" s="1">
        <f t="shared" ref="D17:D18" si="7">B17+C17</f>
        <v>0</v>
      </c>
      <c r="E17" s="2"/>
      <c r="F17" s="2"/>
      <c r="G17" s="1">
        <f t="shared" ref="G17:G26" si="8">D17-E17</f>
        <v>0</v>
      </c>
    </row>
    <row r="18" spans="1:7">
      <c r="A18" s="16" t="s">
        <v>12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>
      <c r="A19" s="16" t="s">
        <v>13</v>
      </c>
      <c r="B19" s="1">
        <f>SUM(B20:B21)</f>
        <v>2607230982</v>
      </c>
      <c r="C19" s="1">
        <f t="shared" ref="C19:F19" si="9">SUM(C20:C21)</f>
        <v>1922096274.75</v>
      </c>
      <c r="D19" s="1">
        <f t="shared" si="9"/>
        <v>4529327256.75</v>
      </c>
      <c r="E19" s="1">
        <f t="shared" si="9"/>
        <v>1996635671.8900001</v>
      </c>
      <c r="F19" s="1">
        <f t="shared" si="9"/>
        <v>1996635671.8900001</v>
      </c>
      <c r="G19" s="1">
        <f t="shared" si="8"/>
        <v>2532691584.8599997</v>
      </c>
    </row>
    <row r="20" spans="1:7">
      <c r="A20" s="17" t="s">
        <v>14</v>
      </c>
      <c r="B20" s="2">
        <v>635382190.31340003</v>
      </c>
      <c r="C20" s="2">
        <v>457266703.76302499</v>
      </c>
      <c r="D20" s="1">
        <f t="shared" ref="D20:D22" si="10">B20+C20</f>
        <v>1092648894.0764251</v>
      </c>
      <c r="E20" s="2">
        <v>474999626.34263104</v>
      </c>
      <c r="F20" s="2">
        <v>474999626.34263104</v>
      </c>
      <c r="G20" s="2">
        <f t="shared" si="8"/>
        <v>617649267.73379397</v>
      </c>
    </row>
    <row r="21" spans="1:7">
      <c r="A21" s="17" t="s">
        <v>15</v>
      </c>
      <c r="B21" s="2">
        <v>1971848791.6866</v>
      </c>
      <c r="C21" s="2">
        <v>1464829570.986975</v>
      </c>
      <c r="D21" s="1">
        <f t="shared" si="10"/>
        <v>3436678362.6735749</v>
      </c>
      <c r="E21" s="2">
        <v>1521636045.547369</v>
      </c>
      <c r="F21" s="2">
        <v>1521636045.547369</v>
      </c>
      <c r="G21" s="2">
        <f t="shared" si="8"/>
        <v>1915042317.1262059</v>
      </c>
    </row>
    <row r="22" spans="1:7">
      <c r="A22" s="16" t="s">
        <v>16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>
      <c r="A23" s="16" t="s">
        <v>17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>
      <c r="A24" s="17" t="s">
        <v>18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>
      <c r="A25" s="17" t="s">
        <v>19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>
      <c r="A26" s="16" t="s">
        <v>20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>
      <c r="A27" s="6" t="s">
        <v>22</v>
      </c>
      <c r="B27" s="1">
        <f>B4+B16</f>
        <v>3935222477</v>
      </c>
      <c r="C27" s="1">
        <f t="shared" ref="C27:G27" si="13">C4+C16</f>
        <v>1937931887.45</v>
      </c>
      <c r="D27" s="1">
        <f t="shared" si="13"/>
        <v>5873154364.4499998</v>
      </c>
      <c r="E27" s="1">
        <f t="shared" si="13"/>
        <v>2572231833.98</v>
      </c>
      <c r="F27" s="1">
        <f t="shared" si="13"/>
        <v>2572231833.98</v>
      </c>
      <c r="G27" s="1">
        <f t="shared" si="13"/>
        <v>3300922530.4699993</v>
      </c>
    </row>
    <row r="28" spans="1:7" ht="5.0999999999999996" customHeight="1">
      <c r="A28" s="18"/>
      <c r="B28" s="3"/>
      <c r="C28" s="3"/>
      <c r="D28" s="3"/>
      <c r="E28" s="3"/>
      <c r="F28" s="3"/>
      <c r="G28" s="3"/>
    </row>
    <row r="30" spans="1:7">
      <c r="A30" s="4" t="s">
        <v>23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F6d</vt:lpstr>
      <vt:lpstr>'F6d'!Área_de_impresión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2018-12-17T22:26:23Z</cp:lastPrinted>
  <dcterms:created xsi:type="dcterms:W3CDTF">2017-01-11T17:22:36Z</dcterms:created>
  <dcterms:modified xsi:type="dcterms:W3CDTF">2018-12-17T22:31:43Z</dcterms:modified>
</cp:coreProperties>
</file>