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F6D!$A$1:$G$35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G31" i="1"/>
  <c r="D31"/>
  <c r="G30"/>
  <c r="D30"/>
  <c r="G29"/>
  <c r="D29"/>
  <c r="G28"/>
  <c r="F28"/>
  <c r="E28"/>
  <c r="D28"/>
  <c r="C28"/>
  <c r="B28"/>
  <c r="G27"/>
  <c r="D27"/>
  <c r="G26"/>
  <c r="G24" s="1"/>
  <c r="G21" s="1"/>
  <c r="G25"/>
  <c r="F24"/>
  <c r="E24"/>
  <c r="D24"/>
  <c r="C24"/>
  <c r="B24"/>
  <c r="G23"/>
  <c r="D23"/>
  <c r="G22"/>
  <c r="D22"/>
  <c r="F21"/>
  <c r="E21"/>
  <c r="D21"/>
  <c r="C21"/>
  <c r="B21"/>
  <c r="G19"/>
  <c r="D19"/>
  <c r="G18"/>
  <c r="D18"/>
  <c r="G17"/>
  <c r="G16" s="1"/>
  <c r="D17"/>
  <c r="F16"/>
  <c r="E16"/>
  <c r="D16"/>
  <c r="C16"/>
  <c r="B16"/>
  <c r="G15"/>
  <c r="D15"/>
  <c r="G14"/>
  <c r="G13"/>
  <c r="G12"/>
  <c r="F12"/>
  <c r="E12"/>
  <c r="D12"/>
  <c r="C12"/>
  <c r="B12"/>
  <c r="G11"/>
  <c r="D11"/>
  <c r="G10"/>
  <c r="D10"/>
  <c r="F9"/>
  <c r="F33" s="1"/>
  <c r="E9"/>
  <c r="D9"/>
  <c r="D33" s="1"/>
  <c r="C9"/>
  <c r="C33" s="1"/>
  <c r="B9"/>
  <c r="B33" s="1"/>
  <c r="G9" l="1"/>
  <c r="G33" s="1"/>
  <c r="E33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<sst xmlns="http://schemas.openxmlformats.org/spreadsheetml/2006/main" count="37" uniqueCount="27">
  <si>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</si>
  <si>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</si>
  <si>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</si>
  <si>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</si>
  <si>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01 de Enero al 31 de Marzo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</si>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</sst>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2" borderId="1" applyNumberFormat="0" applyFont="0" applyAlignment="0" applyProtection="0"/>
  </cellStyleXfs>
  <cellXfs count="31">
    <xf numFmtId="0" fontId="0" fillId="0" borderId="0" xfId="0"/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6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9"/>
    </xf>
    <xf numFmtId="0" fontId="0" fillId="0" borderId="14" xfId="0" applyFill="1" applyBorder="1" applyAlignment="1">
      <alignment horizontal="left" vertical="center" wrapText="1" indent="6"/>
    </xf>
    <xf numFmtId="0" fontId="0" fillId="0" borderId="14" xfId="0" applyFill="1" applyBorder="1" applyAlignment="1">
      <alignment vertical="center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164" fontId="0" fillId="0" borderId="9" xfId="1" applyNumberFormat="1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7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12"/>
    <cellStyle name="Normal 2 2 2" xfId="13"/>
    <cellStyle name="Normal 2 2 3" xfId="14"/>
    <cellStyle name="Normal 2 3" xfId="15"/>
    <cellStyle name="Normal 2 4" xfId="16"/>
    <cellStyle name="Normal 3" xfId="17"/>
    <cellStyle name="Normal 3 2" xfId="18"/>
    <cellStyle name="Normal 3 3" xfId="19"/>
    <cellStyle name="Normal 3 3 2" xfId="20"/>
    <cellStyle name="Normal 3 3 3" xfId="21"/>
    <cellStyle name="Normal 4" xfId="22"/>
    <cellStyle name="Normal 4 2 2" xfId="23"/>
    <cellStyle name="Normal 5" xfId="2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topLeftCell="A6" zoomScale="80" zoomScaleNormal="80" workbookViewId="0">
      <selection activeCell="A45" sqref="A45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0" t="s">
        <v>0</v>
      </c>
      <c r="B1" s="21"/>
      <c r="C1" s="21"/>
      <c r="D1" s="21"/>
      <c r="E1" s="21"/>
      <c r="F1" s="21"/>
      <c r="G1" s="21"/>
    </row>
    <row r="2" spans="1:7">
      <c r="A2" s="22" t="s">
        <v>1</v>
      </c>
      <c r="B2" s="23"/>
      <c r="C2" s="23"/>
      <c r="D2" s="23"/>
      <c r="E2" s="23"/>
      <c r="F2" s="23"/>
      <c r="G2" s="24"/>
    </row>
    <row r="3" spans="1:7">
      <c r="A3" s="25" t="s">
        <v>2</v>
      </c>
      <c r="B3" s="26"/>
      <c r="C3" s="26"/>
      <c r="D3" s="26"/>
      <c r="E3" s="26"/>
      <c r="F3" s="26"/>
      <c r="G3" s="27"/>
    </row>
    <row r="4" spans="1:7">
      <c r="A4" s="25" t="s">
        <v>3</v>
      </c>
      <c r="B4" s="26"/>
      <c r="C4" s="26"/>
      <c r="D4" s="26"/>
      <c r="E4" s="26"/>
      <c r="F4" s="26"/>
      <c r="G4" s="27"/>
    </row>
    <row r="5" spans="1:7">
      <c r="A5" s="25" t="s">
        <v>4</v>
      </c>
      <c r="B5" s="26"/>
      <c r="C5" s="26"/>
      <c r="D5" s="26"/>
      <c r="E5" s="26"/>
      <c r="F5" s="26"/>
      <c r="G5" s="27"/>
    </row>
    <row r="6" spans="1:7">
      <c r="A6" s="28" t="s">
        <v>5</v>
      </c>
      <c r="B6" s="29"/>
      <c r="C6" s="29"/>
      <c r="D6" s="29"/>
      <c r="E6" s="29"/>
      <c r="F6" s="29"/>
      <c r="G6" s="30"/>
    </row>
    <row r="7" spans="1:7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>
      <c r="A9" s="3" t="s">
        <v>14</v>
      </c>
      <c r="B9" s="4">
        <f>B10+B11+B12+B15+B16+B19</f>
        <v>3351397462.3000002</v>
      </c>
      <c r="C9" s="4">
        <f t="shared" ref="C9:G9" si="0">C10+C11+C12+C15+C16+C19</f>
        <v>1483569.84</v>
      </c>
      <c r="D9" s="4">
        <f t="shared" si="0"/>
        <v>3352881032.1400003</v>
      </c>
      <c r="E9" s="4">
        <f t="shared" si="0"/>
        <v>688460882.42000008</v>
      </c>
      <c r="F9" s="4">
        <f t="shared" si="0"/>
        <v>688460882.42000008</v>
      </c>
      <c r="G9" s="4">
        <f t="shared" si="0"/>
        <v>2664420149.7200003</v>
      </c>
    </row>
    <row r="10" spans="1:7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>
      <c r="A12" s="5" t="s">
        <v>17</v>
      </c>
      <c r="B12" s="7">
        <f t="shared" ref="B12:G12" si="1">B13+B14</f>
        <v>3351397462.3000002</v>
      </c>
      <c r="C12" s="7">
        <f t="shared" si="1"/>
        <v>1483569.84</v>
      </c>
      <c r="D12" s="7">
        <f t="shared" si="1"/>
        <v>3352881032.1400003</v>
      </c>
      <c r="E12" s="7">
        <f t="shared" si="1"/>
        <v>688460882.42000008</v>
      </c>
      <c r="F12" s="7">
        <f t="shared" si="1"/>
        <v>688460882.42000008</v>
      </c>
      <c r="G12" s="7">
        <f t="shared" si="1"/>
        <v>2664420149.7200003</v>
      </c>
    </row>
    <row r="13" spans="1:7">
      <c r="A13" s="8" t="s">
        <v>18</v>
      </c>
      <c r="B13" s="7">
        <v>715932724.19345427</v>
      </c>
      <c r="C13" s="7">
        <v>316923.37570534629</v>
      </c>
      <c r="D13" s="7">
        <v>716249647.56915963</v>
      </c>
      <c r="E13" s="7">
        <v>147070492.41283303</v>
      </c>
      <c r="F13" s="7">
        <v>147070492.41283303</v>
      </c>
      <c r="G13" s="7">
        <f>D13-E13</f>
        <v>569179155.15632653</v>
      </c>
    </row>
    <row r="14" spans="1:7">
      <c r="A14" s="8" t="s">
        <v>19</v>
      </c>
      <c r="B14" s="7">
        <v>2635464738.1065459</v>
      </c>
      <c r="C14" s="7">
        <v>1166646.4642946539</v>
      </c>
      <c r="D14" s="7">
        <v>2636631384.5708408</v>
      </c>
      <c r="E14" s="7">
        <v>541390390.0071671</v>
      </c>
      <c r="F14" s="7">
        <v>541390390.0071671</v>
      </c>
      <c r="G14" s="7">
        <f>D14-E14</f>
        <v>2095240994.5636737</v>
      </c>
    </row>
    <row r="15" spans="1:7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>
      <c r="A16" s="9" t="s">
        <v>21</v>
      </c>
      <c r="B16" s="7">
        <f t="shared" ref="B16:G16" si="2">B17+B18</f>
        <v>0</v>
      </c>
      <c r="C16" s="7">
        <f t="shared" si="2"/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>
      <c r="A20" s="10"/>
      <c r="B20" s="11"/>
      <c r="C20" s="11"/>
      <c r="D20" s="11"/>
      <c r="E20" s="11"/>
      <c r="F20" s="11"/>
      <c r="G20" s="11"/>
    </row>
    <row r="21" spans="1:7">
      <c r="A21" s="12" t="s">
        <v>25</v>
      </c>
      <c r="B21" s="4">
        <f t="shared" ref="B21:G21" si="3">B22+B23+B24+B27+B28+B31</f>
        <v>4665547768</v>
      </c>
      <c r="C21" s="4">
        <f t="shared" si="3"/>
        <v>187880907.80000001</v>
      </c>
      <c r="D21" s="4">
        <f t="shared" si="3"/>
        <v>4853428675.8000011</v>
      </c>
      <c r="E21" s="4">
        <f t="shared" si="3"/>
        <v>1141806445.8599999</v>
      </c>
      <c r="F21" s="4">
        <f t="shared" si="3"/>
        <v>1141806445.8599999</v>
      </c>
      <c r="G21" s="4">
        <f t="shared" si="3"/>
        <v>3711622229.9400005</v>
      </c>
    </row>
    <row r="22" spans="1:7">
      <c r="A22" s="5" t="s">
        <v>15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>
      <c r="A24" s="5" t="s">
        <v>17</v>
      </c>
      <c r="B24" s="7">
        <f t="shared" ref="B24:G24" si="4">B25+B26</f>
        <v>4665547768</v>
      </c>
      <c r="C24" s="7">
        <f t="shared" si="4"/>
        <v>187880907.80000001</v>
      </c>
      <c r="D24" s="7">
        <f t="shared" si="4"/>
        <v>4853428675.8000011</v>
      </c>
      <c r="E24" s="7">
        <f t="shared" si="4"/>
        <v>1141806445.8599999</v>
      </c>
      <c r="F24" s="7">
        <f t="shared" si="4"/>
        <v>1141806445.8599999</v>
      </c>
      <c r="G24" s="7">
        <f t="shared" si="4"/>
        <v>3711622229.9400005</v>
      </c>
    </row>
    <row r="25" spans="1:7">
      <c r="A25" s="8" t="s">
        <v>18</v>
      </c>
      <c r="B25" s="7">
        <v>495405203.28525138</v>
      </c>
      <c r="C25" s="7">
        <v>19949893.120904937</v>
      </c>
      <c r="D25" s="7">
        <v>515355096.4061563</v>
      </c>
      <c r="E25" s="7">
        <v>121241252.37842461</v>
      </c>
      <c r="F25" s="7">
        <v>121241252.37842461</v>
      </c>
      <c r="G25" s="7">
        <f>D25-E25</f>
        <v>394113844.02773166</v>
      </c>
    </row>
    <row r="26" spans="1:7">
      <c r="A26" s="8" t="s">
        <v>19</v>
      </c>
      <c r="B26" s="7">
        <v>4170142564.7147489</v>
      </c>
      <c r="C26" s="7">
        <v>167931014.67909509</v>
      </c>
      <c r="D26" s="7">
        <v>4338073579.3938446</v>
      </c>
      <c r="E26" s="7">
        <v>1020565193.4815754</v>
      </c>
      <c r="F26" s="7">
        <v>1020565193.4815754</v>
      </c>
      <c r="G26" s="7">
        <f>D26-E26</f>
        <v>3317508385.9122691</v>
      </c>
    </row>
    <row r="27" spans="1:7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>
      <c r="A28" s="9" t="s">
        <v>21</v>
      </c>
      <c r="B28" s="7">
        <f t="shared" ref="B28:G28" si="5">B29+B30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>
      <c r="A32" s="10"/>
      <c r="B32" s="11"/>
      <c r="C32" s="11"/>
      <c r="D32" s="11"/>
      <c r="E32" s="11"/>
      <c r="F32" s="11"/>
      <c r="G32" s="11"/>
    </row>
    <row r="33" spans="1:7">
      <c r="A33" s="13" t="s">
        <v>26</v>
      </c>
      <c r="B33" s="4">
        <f t="shared" ref="B33:G33" si="6">B9+B21</f>
        <v>8016945230.3000002</v>
      </c>
      <c r="C33" s="4">
        <f t="shared" si="6"/>
        <v>189364477.64000002</v>
      </c>
      <c r="D33" s="4">
        <f t="shared" si="6"/>
        <v>8206309707.9400015</v>
      </c>
      <c r="E33" s="4">
        <f t="shared" si="6"/>
        <v>1830267328.28</v>
      </c>
      <c r="F33" s="4">
        <f t="shared" si="6"/>
        <v>1830267328.28</v>
      </c>
      <c r="G33" s="4">
        <f t="shared" si="6"/>
        <v>6376042379.6600008</v>
      </c>
    </row>
    <row r="34" spans="1:7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7" firstPageNumber="13" fitToHeight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2021-04-27T20:08:45Z</cp:lastPrinted>
  <dcterms:created xsi:type="dcterms:W3CDTF">2021-04-27T18:54:43Z</dcterms:created>
  <dcterms:modified xsi:type="dcterms:W3CDTF">2021-04-27T20:08:48Z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