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6InformacionDisciplinaFinanciera\"/>
    </mc:Choice>
  </mc:AlternateContent>
  <xr:revisionPtr revIDLastSave="0" documentId="8_{A4A6636B-1008-477F-B741-671E3FAD84C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/>
  <c r="G73" i="1"/>
  <c r="F73" i="1"/>
  <c r="D73" i="1"/>
  <c r="C73" i="1"/>
  <c r="E71" i="1"/>
  <c r="H71" i="1"/>
  <c r="E70" i="1"/>
  <c r="H70" i="1" s="1"/>
  <c r="E69" i="1"/>
  <c r="H69" i="1" s="1"/>
  <c r="E68" i="1"/>
  <c r="H68" i="1" s="1"/>
  <c r="E67" i="1"/>
  <c r="H67" i="1"/>
  <c r="E66" i="1"/>
  <c r="H66" i="1" s="1"/>
  <c r="E65" i="1"/>
  <c r="H65" i="1" s="1"/>
  <c r="E64" i="1"/>
  <c r="E62" i="1" s="1"/>
  <c r="H62" i="1" s="1"/>
  <c r="E63" i="1"/>
  <c r="H63" i="1"/>
  <c r="G62" i="1"/>
  <c r="F62" i="1"/>
  <c r="D62" i="1"/>
  <c r="C62" i="1"/>
  <c r="E60" i="1"/>
  <c r="H60" i="1"/>
  <c r="E59" i="1"/>
  <c r="H59" i="1" s="1"/>
  <c r="E58" i="1"/>
  <c r="H58" i="1" s="1"/>
  <c r="E57" i="1"/>
  <c r="H57" i="1" s="1"/>
  <c r="E56" i="1"/>
  <c r="H56" i="1"/>
  <c r="E55" i="1"/>
  <c r="H55" i="1" s="1"/>
  <c r="E54" i="1"/>
  <c r="H54" i="1" s="1"/>
  <c r="G53" i="1"/>
  <c r="G42" i="1" s="1"/>
  <c r="F53" i="1"/>
  <c r="D53" i="1"/>
  <c r="C53" i="1"/>
  <c r="E51" i="1"/>
  <c r="H51" i="1" s="1"/>
  <c r="E50" i="1"/>
  <c r="H50" i="1" s="1"/>
  <c r="E49" i="1"/>
  <c r="H49" i="1"/>
  <c r="E48" i="1"/>
  <c r="H48" i="1" s="1"/>
  <c r="E47" i="1"/>
  <c r="H47" i="1" s="1"/>
  <c r="E46" i="1"/>
  <c r="E43" i="1" s="1"/>
  <c r="E45" i="1"/>
  <c r="H45" i="1"/>
  <c r="E44" i="1"/>
  <c r="H44" i="1" s="1"/>
  <c r="G43" i="1"/>
  <c r="F43" i="1"/>
  <c r="D43" i="1"/>
  <c r="C43" i="1"/>
  <c r="C42" i="1" s="1"/>
  <c r="F42" i="1"/>
  <c r="D42" i="1"/>
  <c r="E40" i="1"/>
  <c r="H40" i="1"/>
  <c r="E39" i="1"/>
  <c r="H39" i="1" s="1"/>
  <c r="E38" i="1"/>
  <c r="H38" i="1" s="1"/>
  <c r="E37" i="1"/>
  <c r="E36" i="1" s="1"/>
  <c r="H36" i="1" s="1"/>
  <c r="G36" i="1"/>
  <c r="F36" i="1"/>
  <c r="D36" i="1"/>
  <c r="C36" i="1"/>
  <c r="E34" i="1"/>
  <c r="H34" i="1" s="1"/>
  <c r="E33" i="1"/>
  <c r="H33" i="1"/>
  <c r="E32" i="1"/>
  <c r="H32" i="1" s="1"/>
  <c r="E31" i="1"/>
  <c r="H31" i="1" s="1"/>
  <c r="E30" i="1"/>
  <c r="H30" i="1" s="1"/>
  <c r="E29" i="1"/>
  <c r="H29" i="1"/>
  <c r="E28" i="1"/>
  <c r="H28" i="1" s="1"/>
  <c r="E27" i="1"/>
  <c r="H27" i="1" s="1"/>
  <c r="E26" i="1"/>
  <c r="E25" i="1" s="1"/>
  <c r="H25" i="1" s="1"/>
  <c r="G25" i="1"/>
  <c r="F25" i="1"/>
  <c r="D25" i="1"/>
  <c r="C25" i="1"/>
  <c r="E23" i="1"/>
  <c r="H23" i="1" s="1"/>
  <c r="E22" i="1"/>
  <c r="H22" i="1"/>
  <c r="E21" i="1"/>
  <c r="H21" i="1" s="1"/>
  <c r="E20" i="1"/>
  <c r="H20" i="1" s="1"/>
  <c r="E19" i="1"/>
  <c r="E16" i="1" s="1"/>
  <c r="H16" i="1" s="1"/>
  <c r="E18" i="1"/>
  <c r="H18" i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/>
  <c r="E10" i="1"/>
  <c r="H10" i="1" s="1"/>
  <c r="E9" i="1"/>
  <c r="H9" i="1" s="1"/>
  <c r="E8" i="1"/>
  <c r="H8" i="1" s="1"/>
  <c r="E7" i="1"/>
  <c r="E6" i="1" s="1"/>
  <c r="E5" i="1" s="1"/>
  <c r="H7" i="1"/>
  <c r="H6" i="1" s="1"/>
  <c r="H5" i="1" s="1"/>
  <c r="G6" i="1"/>
  <c r="F6" i="1"/>
  <c r="F5" i="1" s="1"/>
  <c r="F79" i="1" s="1"/>
  <c r="D6" i="1"/>
  <c r="D5" i="1" s="1"/>
  <c r="D79" i="1" s="1"/>
  <c r="C6" i="1"/>
  <c r="C5" i="1" s="1"/>
  <c r="G5" i="1"/>
  <c r="G79" i="1" s="1"/>
  <c r="H43" i="1" l="1"/>
  <c r="C79" i="1"/>
  <c r="E53" i="1"/>
  <c r="H53" i="1" s="1"/>
  <c r="H19" i="1"/>
  <c r="H26" i="1"/>
  <c r="H37" i="1"/>
  <c r="H46" i="1"/>
  <c r="H64" i="1"/>
  <c r="H75" i="1"/>
  <c r="E42" i="1" l="1"/>
  <c r="H42" i="1" l="1"/>
  <c r="H79" i="1" s="1"/>
  <c r="E79" i="1"/>
</calcChain>
</file>

<file path=xl/sharedStrings.xml><?xml version="1.0" encoding="utf-8"?>
<sst xmlns="http://schemas.openxmlformats.org/spreadsheetml/2006/main" count="132" uniqueCount="100">
  <si>
    <t xml:space="preserve">
Estado Analítico del Ejercicio del Presupuesto de Egresos Detallado - LDF
Clasificación Funcional (Finalidad y Función)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</si>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</sst>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1" fillId="0" borderId="6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 vertical="center" indent="2"/>
    </xf>
    <xf numFmtId="4" fontId="1" fillId="0" borderId="1" xfId="0" applyNumberFormat="1" applyFont="1" applyBorder="1" applyAlignment="1">
      <alignment vertical="center"/>
    </xf>
    <xf numFmtId="0" fontId="1" fillId="0" borderId="7" xfId="0" applyFont="1" applyBorder="1"/>
    <xf numFmtId="0" fontId="3" fillId="0" borderId="8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2"/>
    </xf>
    <xf numFmtId="0" fontId="1" fillId="0" borderId="9" xfId="0" applyFont="1" applyBorder="1"/>
    <xf numFmtId="0" fontId="3" fillId="0" borderId="10" xfId="0" applyFont="1" applyBorder="1" applyAlignment="1">
      <alignment horizontal="justify" vertical="center"/>
    </xf>
    <xf numFmtId="4" fontId="3" fillId="0" borderId="3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H80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45.95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8" ht="12" customHeight="1">
      <c r="A2" s="21"/>
      <c r="B2" s="22"/>
      <c r="C2" s="23" t="s">
        <v>1</v>
      </c>
      <c r="D2" s="23"/>
      <c r="E2" s="23"/>
      <c r="F2" s="23"/>
      <c r="G2" s="23"/>
      <c r="H2" s="2"/>
    </row>
    <row r="3" spans="1:8" ht="22.5">
      <c r="A3" s="24" t="s">
        <v>2</v>
      </c>
      <c r="B3" s="25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6" t="s">
        <v>9</v>
      </c>
      <c r="B5" s="27"/>
      <c r="C5" s="8">
        <f t="shared" ref="C5:H5" si="0">C6+C16+C25+C36</f>
        <v>16575297</v>
      </c>
      <c r="D5" s="8">
        <f t="shared" si="0"/>
        <v>542888656.73000002</v>
      </c>
      <c r="E5" s="8">
        <f t="shared" si="0"/>
        <v>559463953.73000002</v>
      </c>
      <c r="F5" s="8">
        <f t="shared" si="0"/>
        <v>121558023.58</v>
      </c>
      <c r="G5" s="8">
        <f t="shared" si="0"/>
        <v>107404429.73</v>
      </c>
      <c r="H5" s="8">
        <f t="shared" si="0"/>
        <v>437905930.15000004</v>
      </c>
    </row>
    <row r="6" spans="1:8" ht="12.75" customHeight="1">
      <c r="A6" s="28" t="s">
        <v>10</v>
      </c>
      <c r="B6" s="29"/>
      <c r="C6" s="8">
        <f t="shared" ref="C6:H6" si="1">SUM(C7:C14)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5">
      <c r="A16" s="28" t="s">
        <v>27</v>
      </c>
      <c r="B16" s="30"/>
      <c r="C16" s="8">
        <f>SUM(C17:C23)</f>
        <v>16575297</v>
      </c>
      <c r="D16" s="8">
        <f>SUM(D17:D23)</f>
        <v>542888656.73000002</v>
      </c>
      <c r="E16" s="8">
        <f>SUM(E17:E23)</f>
        <v>559463953.73000002</v>
      </c>
      <c r="F16" s="8">
        <f>SUM(F17:F23)</f>
        <v>121558023.58</v>
      </c>
      <c r="G16" s="8">
        <f>SUM(G17:G23)</f>
        <v>107404429.73</v>
      </c>
      <c r="H16" s="8">
        <f t="shared" si="3"/>
        <v>437905930.15000004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4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>
        <v>16575297</v>
      </c>
      <c r="D19" s="11">
        <v>542888656.73000002</v>
      </c>
      <c r="E19" s="11">
        <f t="shared" si="4"/>
        <v>559463953.73000002</v>
      </c>
      <c r="F19" s="11">
        <v>121558023.58</v>
      </c>
      <c r="G19" s="11">
        <v>107404429.73</v>
      </c>
      <c r="H19" s="11">
        <f t="shared" si="3"/>
        <v>437905930.15000004</v>
      </c>
    </row>
    <row r="20" spans="1:8">
      <c r="A20" s="9" t="s">
        <v>34</v>
      </c>
      <c r="B20" s="10" t="s">
        <v>35</v>
      </c>
      <c r="C20" s="11"/>
      <c r="D20" s="11"/>
      <c r="E20" s="11">
        <f t="shared" si="4"/>
        <v>0</v>
      </c>
      <c r="F20" s="11"/>
      <c r="G20" s="11"/>
      <c r="H20" s="11">
        <f t="shared" si="3"/>
        <v>0</v>
      </c>
    </row>
    <row r="21" spans="1:8">
      <c r="A21" s="9" t="s">
        <v>36</v>
      </c>
      <c r="B21" s="10" t="s">
        <v>37</v>
      </c>
      <c r="C21" s="11"/>
      <c r="D21" s="11"/>
      <c r="E21" s="11">
        <f t="shared" si="4"/>
        <v>0</v>
      </c>
      <c r="F21" s="11"/>
      <c r="G21" s="11"/>
      <c r="H21" s="11">
        <f t="shared" si="3"/>
        <v>0</v>
      </c>
    </row>
    <row r="22" spans="1:8">
      <c r="A22" s="9" t="s">
        <v>38</v>
      </c>
      <c r="B22" s="10" t="s">
        <v>39</v>
      </c>
      <c r="C22" s="11"/>
      <c r="D22" s="11"/>
      <c r="E22" s="11">
        <f t="shared" si="4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4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5">
      <c r="A25" s="28" t="s">
        <v>42</v>
      </c>
      <c r="B25" s="30"/>
      <c r="C25" s="8">
        <f>SUM(C26:C34)</f>
        <v>0</v>
      </c>
      <c r="D25" s="8">
        <f>SUM(D26:D34)</f>
        <v>0</v>
      </c>
      <c r="E25" s="8">
        <f>SUM(E26:E34)</f>
        <v>0</v>
      </c>
      <c r="F25" s="8">
        <f>SUM(F26:F34)</f>
        <v>0</v>
      </c>
      <c r="G25" s="8">
        <f>SUM(G26:G34)</f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5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5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5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5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5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5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5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5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5">
      <c r="A36" s="28" t="s">
        <v>61</v>
      </c>
      <c r="B36" s="30"/>
      <c r="C36" s="8">
        <f>SUM(C37:C40)</f>
        <v>0</v>
      </c>
      <c r="D36" s="8">
        <f>SUM(D37:D40)</f>
        <v>0</v>
      </c>
      <c r="E36" s="8">
        <f>SUM(E37:E40)</f>
        <v>0</v>
      </c>
      <c r="F36" s="8">
        <f>SUM(F37:F40)</f>
        <v>0</v>
      </c>
      <c r="G36" s="8">
        <f>SUM(G37:G40)</f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>C39+D39</f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>C40+D40</f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5">
      <c r="A42" s="28" t="s">
        <v>70</v>
      </c>
      <c r="B42" s="30"/>
      <c r="C42" s="8">
        <f>C43+C53+C62+C73</f>
        <v>4433043202</v>
      </c>
      <c r="D42" s="8">
        <f>D43+D53+D62+D73</f>
        <v>337851561.23000002</v>
      </c>
      <c r="E42" s="8">
        <f>E43+E53+E62+E73</f>
        <v>4770894763.2299995</v>
      </c>
      <c r="F42" s="8">
        <f>F43+F53+F62+F73</f>
        <v>1563803976.9400001</v>
      </c>
      <c r="G42" s="8">
        <f>G43+G53+G62+G73</f>
        <v>1563803976.9400001</v>
      </c>
      <c r="H42" s="8">
        <f t="shared" si="3"/>
        <v>3207090786.2899995</v>
      </c>
    </row>
    <row r="43" spans="1:8" ht="15">
      <c r="A43" s="28" t="s">
        <v>10</v>
      </c>
      <c r="B43" s="30"/>
      <c r="C43" s="8">
        <f>SUM(C44:C51)</f>
        <v>0</v>
      </c>
      <c r="D43" s="8">
        <f>SUM(D44:D51)</f>
        <v>0</v>
      </c>
      <c r="E43" s="8">
        <f>SUM(E44:E51)</f>
        <v>0</v>
      </c>
      <c r="F43" s="8">
        <f>SUM(F44:F51)</f>
        <v>0</v>
      </c>
      <c r="G43" s="8">
        <f>SUM(G44:G51)</f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6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6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6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6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6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6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6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5">
      <c r="A53" s="28" t="s">
        <v>27</v>
      </c>
      <c r="B53" s="30"/>
      <c r="C53" s="8">
        <f>SUM(C54:C60)</f>
        <v>4433043202</v>
      </c>
      <c r="D53" s="8">
        <f>SUM(D54:D60)</f>
        <v>337851561.23000002</v>
      </c>
      <c r="E53" s="8">
        <f>SUM(E54:E60)</f>
        <v>4770894763.2299995</v>
      </c>
      <c r="F53" s="8">
        <f>SUM(F54:F60)</f>
        <v>1563803976.9400001</v>
      </c>
      <c r="G53" s="8">
        <f>SUM(G54:G60)</f>
        <v>1563803976.9400001</v>
      </c>
      <c r="H53" s="8">
        <f t="shared" si="3"/>
        <v>3207090786.2899995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7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>
        <v>4433043202</v>
      </c>
      <c r="D56" s="11">
        <v>337851561.23000002</v>
      </c>
      <c r="E56" s="11">
        <f t="shared" si="7"/>
        <v>4770894763.2299995</v>
      </c>
      <c r="F56" s="11">
        <v>1563803976.9400001</v>
      </c>
      <c r="G56" s="11">
        <v>1563803976.9400001</v>
      </c>
      <c r="H56" s="11">
        <f t="shared" si="3"/>
        <v>3207090786.2899995</v>
      </c>
    </row>
    <row r="57" spans="1:8">
      <c r="A57" s="9" t="s">
        <v>82</v>
      </c>
      <c r="B57" s="10" t="s">
        <v>35</v>
      </c>
      <c r="C57" s="11"/>
      <c r="D57" s="11"/>
      <c r="E57" s="11">
        <f t="shared" si="7"/>
        <v>0</v>
      </c>
      <c r="F57" s="11"/>
      <c r="G57" s="11"/>
      <c r="H57" s="11">
        <f t="shared" si="3"/>
        <v>0</v>
      </c>
    </row>
    <row r="58" spans="1:8">
      <c r="A58" s="9" t="s">
        <v>83</v>
      </c>
      <c r="B58" s="10" t="s">
        <v>37</v>
      </c>
      <c r="C58" s="11"/>
      <c r="D58" s="11"/>
      <c r="E58" s="11">
        <f t="shared" si="7"/>
        <v>0</v>
      </c>
      <c r="F58" s="11"/>
      <c r="G58" s="11"/>
      <c r="H58" s="11">
        <f t="shared" si="3"/>
        <v>0</v>
      </c>
    </row>
    <row r="59" spans="1:8">
      <c r="A59" s="9" t="s">
        <v>84</v>
      </c>
      <c r="B59" s="10" t="s">
        <v>39</v>
      </c>
      <c r="C59" s="11"/>
      <c r="D59" s="11"/>
      <c r="E59" s="11">
        <f t="shared" si="7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7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5">
      <c r="A62" s="28" t="s">
        <v>42</v>
      </c>
      <c r="B62" s="30"/>
      <c r="C62" s="8">
        <f>SUM(C63:C71)</f>
        <v>0</v>
      </c>
      <c r="D62" s="8">
        <f>SUM(D63:D71)</f>
        <v>0</v>
      </c>
      <c r="E62" s="8">
        <f>SUM(E63:E71)</f>
        <v>0</v>
      </c>
      <c r="F62" s="8">
        <f>SUM(F63:F71)</f>
        <v>0</v>
      </c>
      <c r="G62" s="8">
        <f>SUM(G63:G71)</f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8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8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8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8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8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8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8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8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5">
      <c r="A73" s="28" t="s">
        <v>61</v>
      </c>
      <c r="B73" s="30"/>
      <c r="C73" s="8">
        <f>SUM(C74:C77)</f>
        <v>0</v>
      </c>
      <c r="D73" s="8">
        <f>SUM(D74:D77)</f>
        <v>0</v>
      </c>
      <c r="E73" s="8">
        <f>SUM(E74:E77)</f>
        <v>0</v>
      </c>
      <c r="F73" s="8">
        <f>SUM(F74:F77)</f>
        <v>0</v>
      </c>
      <c r="G73" s="8">
        <f>SUM(G74:G77)</f>
        <v>0</v>
      </c>
      <c r="H73" s="8">
        <f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9" t="s">
        <v>97</v>
      </c>
      <c r="B76" s="10" t="s">
        <v>67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9" t="s">
        <v>98</v>
      </c>
      <c r="B77" s="10" t="s">
        <v>69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5">
      <c r="A79" s="28" t="s">
        <v>99</v>
      </c>
      <c r="B79" s="30"/>
      <c r="C79" s="8">
        <f t="shared" ref="C79:H79" si="9">C5+C42</f>
        <v>4449618499</v>
      </c>
      <c r="D79" s="8">
        <f t="shared" si="9"/>
        <v>880740217.96000004</v>
      </c>
      <c r="E79" s="8">
        <f t="shared" si="9"/>
        <v>5330358716.9599991</v>
      </c>
      <c r="F79" s="8">
        <f t="shared" si="9"/>
        <v>1685362000.52</v>
      </c>
      <c r="G79" s="8">
        <f t="shared" si="9"/>
        <v>1671208406.6700001</v>
      </c>
      <c r="H79" s="8">
        <f t="shared" si="9"/>
        <v>3644996716.4399996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2017-07-18T14:28:14Z</cp:lastPrinted>
  <dcterms:created xsi:type="dcterms:W3CDTF">2017-07-18T14:25:08Z</dcterms:created>
  <dcterms:modified xsi:type="dcterms:W3CDTF">2020-08-01T05:17:43Z</dcterms:modified>
</cp:coreProperties>
</file>