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2025" windowWidth="26835" windowHeight="1035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75" i="1"/>
  <c r="G75" s="1"/>
  <c r="D74"/>
  <c r="G74" s="1"/>
  <c r="D73"/>
  <c r="G73" s="1"/>
  <c r="D72"/>
  <c r="G72" s="1"/>
  <c r="F71"/>
  <c r="E71"/>
  <c r="C71"/>
  <c r="B7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G61" s="1"/>
  <c r="F61"/>
  <c r="E61"/>
  <c r="C61"/>
  <c r="B61"/>
  <c r="D60"/>
  <c r="G60" s="1"/>
  <c r="D59"/>
  <c r="G59" s="1"/>
  <c r="D58"/>
  <c r="G58" s="1"/>
  <c r="D57"/>
  <c r="G57" s="1"/>
  <c r="D56"/>
  <c r="G56" s="1"/>
  <c r="D55"/>
  <c r="G55" s="1"/>
  <c r="D54"/>
  <c r="G54" s="1"/>
  <c r="G53" s="1"/>
  <c r="F53"/>
  <c r="E53"/>
  <c r="C53"/>
  <c r="B53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F44"/>
  <c r="F43" s="1"/>
  <c r="E44"/>
  <c r="D44"/>
  <c r="C44"/>
  <c r="B44"/>
  <c r="B43" s="1"/>
  <c r="E43"/>
  <c r="C43"/>
  <c r="D41"/>
  <c r="G41" s="1"/>
  <c r="D40"/>
  <c r="G40" s="1"/>
  <c r="D39"/>
  <c r="G39" s="1"/>
  <c r="D38"/>
  <c r="G38" s="1"/>
  <c r="F37"/>
  <c r="E37"/>
  <c r="C37"/>
  <c r="B37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F27"/>
  <c r="E27"/>
  <c r="D27"/>
  <c r="C27"/>
  <c r="B27"/>
  <c r="D26"/>
  <c r="G26" s="1"/>
  <c r="D25"/>
  <c r="G25" s="1"/>
  <c r="D24"/>
  <c r="G24" s="1"/>
  <c r="D23"/>
  <c r="G23" s="1"/>
  <c r="D22"/>
  <c r="G22" s="1"/>
  <c r="D21"/>
  <c r="G21" s="1"/>
  <c r="D20"/>
  <c r="G20" s="1"/>
  <c r="F19"/>
  <c r="E19"/>
  <c r="D19"/>
  <c r="C19"/>
  <c r="B19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F10"/>
  <c r="E10"/>
  <c r="E9" s="1"/>
  <c r="E77" s="1"/>
  <c r="C10"/>
  <c r="C9" s="1"/>
  <c r="C77" s="1"/>
  <c r="B10"/>
  <c r="F9"/>
  <c r="B9"/>
  <c r="B77" l="1"/>
  <c r="G10"/>
  <c r="D37"/>
  <c r="D53"/>
  <c r="D43" s="1"/>
  <c r="D61"/>
  <c r="D10"/>
  <c r="D71"/>
  <c r="F77"/>
  <c r="G71"/>
  <c r="G37"/>
  <c r="G19"/>
  <c r="G9" s="1"/>
  <c r="G77" s="1"/>
  <c r="G27"/>
  <c r="G44"/>
  <c r="G43" s="1"/>
  <c r="D9" l="1"/>
  <c r="D77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<sst xmlns="http://schemas.openxmlformats.org/spreadsheetml/2006/main" count="137" uniqueCount="107">
  <si>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</si>
  <si>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</si>
  <si>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</si>
  <si>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</si>
  <si>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del 01 de Enero al 31 de Marzo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</si>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</sst>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0" zoomScaleNormal="90" workbookViewId="0">
      <selection activeCell="D15" sqref="D1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4"/>
      <c r="C2" s="24"/>
      <c r="D2" s="24"/>
      <c r="E2" s="24"/>
      <c r="F2" s="24"/>
      <c r="G2" s="25"/>
    </row>
    <row r="3" spans="1:8">
      <c r="A3" s="26" t="s">
        <v>2</v>
      </c>
      <c r="B3" s="27"/>
      <c r="C3" s="27"/>
      <c r="D3" s="27"/>
      <c r="E3" s="27"/>
      <c r="F3" s="27"/>
      <c r="G3" s="28"/>
    </row>
    <row r="4" spans="1:8">
      <c r="A4" s="26" t="s">
        <v>3</v>
      </c>
      <c r="B4" s="27"/>
      <c r="C4" s="27"/>
      <c r="D4" s="27"/>
      <c r="E4" s="27"/>
      <c r="F4" s="27"/>
      <c r="G4" s="28"/>
    </row>
    <row r="5" spans="1:8">
      <c r="A5" s="29" t="s">
        <v>4</v>
      </c>
      <c r="B5" s="30"/>
      <c r="C5" s="30"/>
      <c r="D5" s="30"/>
      <c r="E5" s="30"/>
      <c r="F5" s="30"/>
      <c r="G5" s="31"/>
    </row>
    <row r="6" spans="1:8">
      <c r="A6" s="32" t="s">
        <v>5</v>
      </c>
      <c r="B6" s="33"/>
      <c r="C6" s="33"/>
      <c r="D6" s="33"/>
      <c r="E6" s="33"/>
      <c r="F6" s="33"/>
      <c r="G6" s="34"/>
    </row>
    <row r="7" spans="1:8">
      <c r="A7" s="27" t="s">
        <v>6</v>
      </c>
      <c r="B7" s="32" t="s">
        <v>7</v>
      </c>
      <c r="C7" s="33"/>
      <c r="D7" s="33"/>
      <c r="E7" s="33"/>
      <c r="F7" s="34"/>
      <c r="G7" s="35" t="s">
        <v>8</v>
      </c>
    </row>
    <row r="8" spans="1:8" ht="30">
      <c r="A8" s="27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36"/>
    </row>
    <row r="9" spans="1:8">
      <c r="A9" s="4" t="s">
        <v>14</v>
      </c>
      <c r="B9" s="5">
        <f>B10+B19+B27+B37</f>
        <v>5267502592.4499998</v>
      </c>
      <c r="C9" s="5">
        <f t="shared" ref="C9:G9" si="0">C10+C19+C27+C37</f>
        <v>209205502.97999999</v>
      </c>
      <c r="D9" s="5">
        <f t="shared" si="0"/>
        <v>5476708095.4299994</v>
      </c>
      <c r="E9" s="5">
        <f t="shared" si="0"/>
        <v>1000696922.67</v>
      </c>
      <c r="F9" s="5">
        <f t="shared" si="0"/>
        <v>951569781.86000001</v>
      </c>
      <c r="G9" s="5">
        <f t="shared" si="0"/>
        <v>4476011172.7599993</v>
      </c>
    </row>
    <row r="10" spans="1:8">
      <c r="A10" s="6" t="s">
        <v>15</v>
      </c>
      <c r="B10" s="7">
        <f>SUM(B11:B18)</f>
        <v>0</v>
      </c>
      <c r="C10" s="7">
        <f t="shared" ref="C10:G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8">
      <c r="A11" s="8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17</v>
      </c>
    </row>
    <row r="12" spans="1:8">
      <c r="A12" s="8" t="s">
        <v>18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19</v>
      </c>
    </row>
    <row r="13" spans="1:8">
      <c r="A13" s="8" t="s">
        <v>20</v>
      </c>
      <c r="B13" s="7">
        <v>0</v>
      </c>
      <c r="C13" s="7">
        <v>0</v>
      </c>
      <c r="D13" s="7">
        <f t="shared" si="2"/>
        <v>0</v>
      </c>
      <c r="E13" s="7">
        <v>0</v>
      </c>
      <c r="F13" s="7">
        <v>0</v>
      </c>
      <c r="G13" s="7">
        <f t="shared" si="3"/>
        <v>0</v>
      </c>
      <c r="H13" s="9" t="s">
        <v>21</v>
      </c>
    </row>
    <row r="14" spans="1:8">
      <c r="A14" s="8" t="s">
        <v>22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23</v>
      </c>
    </row>
    <row r="15" spans="1:8">
      <c r="A15" s="8" t="s">
        <v>24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25</v>
      </c>
    </row>
    <row r="16" spans="1:8">
      <c r="A16" s="8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27</v>
      </c>
    </row>
    <row r="17" spans="1:8">
      <c r="A17" s="8" t="s">
        <v>28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29</v>
      </c>
    </row>
    <row r="18" spans="1:8">
      <c r="A18" s="8" t="s">
        <v>30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31</v>
      </c>
    </row>
    <row r="19" spans="1:8">
      <c r="A19" s="6" t="s">
        <v>32</v>
      </c>
      <c r="B19" s="7">
        <f>SUM(B20:B26)</f>
        <v>5267502592.4499998</v>
      </c>
      <c r="C19" s="7">
        <f t="shared" ref="C19:G19" si="4">SUM(C20:C26)</f>
        <v>209205502.97999999</v>
      </c>
      <c r="D19" s="7">
        <f t="shared" si="4"/>
        <v>5476708095.4299994</v>
      </c>
      <c r="E19" s="7">
        <f t="shared" si="4"/>
        <v>1000696922.67</v>
      </c>
      <c r="F19" s="7">
        <f t="shared" si="4"/>
        <v>951569781.86000001</v>
      </c>
      <c r="G19" s="7">
        <f t="shared" si="4"/>
        <v>4476011172.7599993</v>
      </c>
    </row>
    <row r="20" spans="1:8">
      <c r="A20" s="8" t="s">
        <v>33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34</v>
      </c>
    </row>
    <row r="21" spans="1:8">
      <c r="A21" s="8" t="s">
        <v>35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36</v>
      </c>
    </row>
    <row r="22" spans="1:8">
      <c r="A22" s="8" t="s">
        <v>37</v>
      </c>
      <c r="B22" s="10">
        <v>5267502592.4499998</v>
      </c>
      <c r="C22" s="10">
        <v>209205502.97999999</v>
      </c>
      <c r="D22" s="7">
        <f t="shared" si="5"/>
        <v>5476708095.4299994</v>
      </c>
      <c r="E22" s="10">
        <v>1000696922.67</v>
      </c>
      <c r="F22" s="10">
        <v>951569781.86000001</v>
      </c>
      <c r="G22" s="7">
        <f t="shared" si="6"/>
        <v>4476011172.7599993</v>
      </c>
      <c r="H22" s="9" t="s">
        <v>38</v>
      </c>
    </row>
    <row r="23" spans="1:8">
      <c r="A23" s="8" t="s">
        <v>39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40</v>
      </c>
    </row>
    <row r="24" spans="1:8">
      <c r="A24" s="8" t="s">
        <v>41</v>
      </c>
      <c r="B24" s="7">
        <v>0</v>
      </c>
      <c r="C24" s="7">
        <v>0</v>
      </c>
      <c r="D24" s="7">
        <f t="shared" si="5"/>
        <v>0</v>
      </c>
      <c r="E24" s="7">
        <v>0</v>
      </c>
      <c r="F24" s="7">
        <v>0</v>
      </c>
      <c r="G24" s="7">
        <f t="shared" si="6"/>
        <v>0</v>
      </c>
      <c r="H24" s="9" t="s">
        <v>42</v>
      </c>
    </row>
    <row r="25" spans="1:8">
      <c r="A25" s="8" t="s">
        <v>43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44</v>
      </c>
    </row>
    <row r="26" spans="1:8">
      <c r="A26" s="8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46</v>
      </c>
    </row>
    <row r="27" spans="1:8">
      <c r="A27" s="6" t="s">
        <v>47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>
      <c r="A28" s="11" t="s">
        <v>48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49</v>
      </c>
    </row>
    <row r="29" spans="1:8">
      <c r="A29" s="8" t="s">
        <v>50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51</v>
      </c>
    </row>
    <row r="30" spans="1:8">
      <c r="A30" s="8" t="s">
        <v>52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53</v>
      </c>
    </row>
    <row r="31" spans="1:8">
      <c r="A31" s="8" t="s">
        <v>54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55</v>
      </c>
    </row>
    <row r="32" spans="1:8">
      <c r="A32" s="8" t="s">
        <v>56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57</v>
      </c>
    </row>
    <row r="33" spans="1:8">
      <c r="A33" s="8" t="s">
        <v>58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59</v>
      </c>
    </row>
    <row r="34" spans="1:8">
      <c r="A34" s="8" t="s">
        <v>60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61</v>
      </c>
    </row>
    <row r="35" spans="1:8">
      <c r="A35" s="8" t="s">
        <v>62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63</v>
      </c>
    </row>
    <row r="36" spans="1:8">
      <c r="A36" s="8" t="s">
        <v>64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65</v>
      </c>
    </row>
    <row r="37" spans="1:8" ht="30">
      <c r="A37" s="12" t="s">
        <v>66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>
      <c r="A38" s="11" t="s">
        <v>67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68</v>
      </c>
    </row>
    <row r="39" spans="1:8" ht="30">
      <c r="A39" s="11" t="s">
        <v>69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70</v>
      </c>
    </row>
    <row r="40" spans="1:8">
      <c r="A40" s="11" t="s">
        <v>71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72</v>
      </c>
    </row>
    <row r="41" spans="1:8">
      <c r="A41" s="11" t="s">
        <v>73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74</v>
      </c>
    </row>
    <row r="42" spans="1:8">
      <c r="A42" s="11"/>
      <c r="B42" s="7"/>
      <c r="C42" s="7"/>
      <c r="D42" s="7"/>
      <c r="E42" s="7"/>
      <c r="F42" s="7"/>
      <c r="G42" s="7"/>
    </row>
    <row r="43" spans="1:8">
      <c r="A43" s="13" t="s">
        <v>75</v>
      </c>
      <c r="B43" s="14">
        <f>B44+B53+B61+B71</f>
        <v>3726146703</v>
      </c>
      <c r="C43" s="14">
        <f t="shared" ref="C43:G43" si="13">C44+C53+C61+C71</f>
        <v>4548982529.1499996</v>
      </c>
      <c r="D43" s="14">
        <f t="shared" si="13"/>
        <v>8275129232.1499996</v>
      </c>
      <c r="E43" s="14">
        <f t="shared" si="13"/>
        <v>1164603234.6500001</v>
      </c>
      <c r="F43" s="14">
        <f t="shared" si="13"/>
        <v>1164603234.6500001</v>
      </c>
      <c r="G43" s="14">
        <f t="shared" si="13"/>
        <v>7110525997.5</v>
      </c>
    </row>
    <row r="44" spans="1:8">
      <c r="A44" s="6" t="s">
        <v>76</v>
      </c>
      <c r="B44" s="7">
        <f>SUM(B45:B52)</f>
        <v>0</v>
      </c>
      <c r="C44" s="7">
        <f t="shared" ref="C44:G44" si="14">SUM(C45:C52)</f>
        <v>0</v>
      </c>
      <c r="D44" s="7">
        <f t="shared" si="14"/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</row>
    <row r="45" spans="1:8">
      <c r="A45" s="11" t="s">
        <v>16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77</v>
      </c>
    </row>
    <row r="46" spans="1:8">
      <c r="A46" s="11" t="s">
        <v>18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78</v>
      </c>
    </row>
    <row r="47" spans="1:8">
      <c r="A47" s="11" t="s">
        <v>20</v>
      </c>
      <c r="B47" s="7">
        <v>0</v>
      </c>
      <c r="C47" s="7">
        <v>0</v>
      </c>
      <c r="D47" s="7">
        <f t="shared" si="15"/>
        <v>0</v>
      </c>
      <c r="E47" s="7">
        <v>0</v>
      </c>
      <c r="F47" s="7">
        <v>0</v>
      </c>
      <c r="G47" s="7">
        <f t="shared" si="16"/>
        <v>0</v>
      </c>
      <c r="H47" s="9" t="s">
        <v>79</v>
      </c>
    </row>
    <row r="48" spans="1:8">
      <c r="A48" s="11" t="s">
        <v>22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80</v>
      </c>
    </row>
    <row r="49" spans="1:8">
      <c r="A49" s="11" t="s">
        <v>24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81</v>
      </c>
    </row>
    <row r="50" spans="1:8">
      <c r="A50" s="11" t="s">
        <v>26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82</v>
      </c>
    </row>
    <row r="51" spans="1:8">
      <c r="A51" s="11" t="s">
        <v>28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83</v>
      </c>
    </row>
    <row r="52" spans="1:8">
      <c r="A52" s="11" t="s">
        <v>30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84</v>
      </c>
    </row>
    <row r="53" spans="1:8">
      <c r="A53" s="6" t="s">
        <v>32</v>
      </c>
      <c r="B53" s="7">
        <f>SUM(B54:B60)</f>
        <v>3726146703</v>
      </c>
      <c r="C53" s="7">
        <f t="shared" ref="C53:G53" si="17">SUM(C54:C60)</f>
        <v>4548982529.1499996</v>
      </c>
      <c r="D53" s="7">
        <f t="shared" si="17"/>
        <v>8275129232.1499996</v>
      </c>
      <c r="E53" s="7">
        <f t="shared" si="17"/>
        <v>1164603234.6500001</v>
      </c>
      <c r="F53" s="7">
        <f t="shared" si="17"/>
        <v>1164603234.6500001</v>
      </c>
      <c r="G53" s="7">
        <f t="shared" si="17"/>
        <v>7110525997.5</v>
      </c>
    </row>
    <row r="54" spans="1:8">
      <c r="A54" s="11" t="s">
        <v>33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85</v>
      </c>
    </row>
    <row r="55" spans="1:8">
      <c r="A55" s="11" t="s">
        <v>35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86</v>
      </c>
    </row>
    <row r="56" spans="1:8">
      <c r="A56" s="11" t="s">
        <v>37</v>
      </c>
      <c r="B56" s="10">
        <v>3726146703</v>
      </c>
      <c r="C56" s="10">
        <v>4548982529.1499996</v>
      </c>
      <c r="D56" s="7">
        <f t="shared" si="18"/>
        <v>8275129232.1499996</v>
      </c>
      <c r="E56" s="10">
        <v>1164603234.6500001</v>
      </c>
      <c r="F56" s="10">
        <v>1164603234.6500001</v>
      </c>
      <c r="G56" s="7">
        <f t="shared" si="19"/>
        <v>7110525997.5</v>
      </c>
      <c r="H56" s="9" t="s">
        <v>87</v>
      </c>
    </row>
    <row r="57" spans="1:8">
      <c r="A57" s="15" t="s">
        <v>39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88</v>
      </c>
    </row>
    <row r="58" spans="1:8">
      <c r="A58" s="11" t="s">
        <v>41</v>
      </c>
      <c r="B58" s="7">
        <v>0</v>
      </c>
      <c r="C58" s="7">
        <v>0</v>
      </c>
      <c r="D58" s="7">
        <f t="shared" si="18"/>
        <v>0</v>
      </c>
      <c r="E58" s="7">
        <v>0</v>
      </c>
      <c r="F58" s="7">
        <v>0</v>
      </c>
      <c r="G58" s="7">
        <f t="shared" si="19"/>
        <v>0</v>
      </c>
      <c r="H58" s="9" t="s">
        <v>89</v>
      </c>
    </row>
    <row r="59" spans="1:8">
      <c r="A59" s="11" t="s">
        <v>43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90</v>
      </c>
    </row>
    <row r="60" spans="1:8">
      <c r="A60" s="11" t="s">
        <v>45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91</v>
      </c>
    </row>
    <row r="61" spans="1:8">
      <c r="A61" s="6" t="s">
        <v>47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>
      <c r="A62" s="11" t="s">
        <v>48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92</v>
      </c>
    </row>
    <row r="63" spans="1:8">
      <c r="A63" s="11" t="s">
        <v>50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93</v>
      </c>
    </row>
    <row r="64" spans="1:8">
      <c r="A64" s="11" t="s">
        <v>52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94</v>
      </c>
    </row>
    <row r="65" spans="1:8">
      <c r="A65" s="11" t="s">
        <v>54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95</v>
      </c>
    </row>
    <row r="66" spans="1:8">
      <c r="A66" s="11" t="s">
        <v>56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96</v>
      </c>
    </row>
    <row r="67" spans="1:8">
      <c r="A67" s="11" t="s">
        <v>58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97</v>
      </c>
    </row>
    <row r="68" spans="1:8">
      <c r="A68" s="11" t="s">
        <v>60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98</v>
      </c>
    </row>
    <row r="69" spans="1:8">
      <c r="A69" s="11" t="s">
        <v>62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99</v>
      </c>
    </row>
    <row r="70" spans="1:8">
      <c r="A70" s="11" t="s">
        <v>64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100</v>
      </c>
    </row>
    <row r="71" spans="1:8">
      <c r="A71" s="12" t="s">
        <v>101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ht="30">
      <c r="A72" s="11" t="s">
        <v>67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102</v>
      </c>
    </row>
    <row r="73" spans="1:8" ht="30">
      <c r="A73" s="11" t="s">
        <v>69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103</v>
      </c>
    </row>
    <row r="74" spans="1:8">
      <c r="A74" s="11" t="s">
        <v>71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104</v>
      </c>
    </row>
    <row r="75" spans="1:8">
      <c r="A75" s="11" t="s">
        <v>73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105</v>
      </c>
    </row>
    <row r="76" spans="1:8">
      <c r="A76" s="17"/>
      <c r="B76" s="18"/>
      <c r="C76" s="18"/>
      <c r="D76" s="18"/>
      <c r="E76" s="18"/>
      <c r="F76" s="18"/>
      <c r="G76" s="18"/>
    </row>
    <row r="77" spans="1:8">
      <c r="A77" s="19" t="s">
        <v>106</v>
      </c>
      <c r="B77" s="20">
        <f>B9+B43</f>
        <v>8993649295.4500008</v>
      </c>
      <c r="C77" s="20">
        <f t="shared" ref="C77:G77" si="26">C9+C43</f>
        <v>4758188032.1299992</v>
      </c>
      <c r="D77" s="20">
        <f t="shared" si="26"/>
        <v>13751837327.579998</v>
      </c>
      <c r="E77" s="20">
        <f t="shared" si="26"/>
        <v>2165300157.3200002</v>
      </c>
      <c r="F77" s="20">
        <f t="shared" si="26"/>
        <v>2116173016.5100002</v>
      </c>
      <c r="G77" s="20">
        <f t="shared" si="26"/>
        <v>11586537170.259998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12" fitToHeight="10" orientation="portrait" useFirstPageNumber="1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2020-04-22T16:34:28Z</cp:lastPrinted>
  <dcterms:created xsi:type="dcterms:W3CDTF">2020-04-20T16:47:08Z</dcterms:created>
  <dcterms:modified xsi:type="dcterms:W3CDTF">2020-04-23T21:57:10Z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