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FORMATOS\"/>
    </mc:Choice>
  </mc:AlternateContent>
  <xr:revisionPtr revIDLastSave="0" documentId="13_ncr:1_{81EB3E82-63FA-4B36-A767-0D9531E23C98}" xr6:coauthVersionLast="36" xr6:coauthVersionMax="36" xr10:uidLastSave="{00000000-0000-0000-0000-000000000000}"/>
  <bookViews>
    <workbookView xWindow="0" yWindow="0" windowWidth="30720" windowHeight="13380" xr2:uid="{4568FE4C-3D76-40EA-8CBA-73B361187351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F6b!$A$1:$G$160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D84" i="1"/>
  <c r="G84" i="1" s="1"/>
  <c r="D83" i="1"/>
  <c r="G83" i="1" s="1"/>
  <c r="D82" i="1"/>
  <c r="G82" i="1" s="1"/>
  <c r="F81" i="1"/>
  <c r="E81" i="1"/>
  <c r="C81" i="1"/>
  <c r="B81" i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152" i="1" s="1"/>
  <c r="E9" i="1"/>
  <c r="E152" i="1" s="1"/>
  <c r="C9" i="1"/>
  <c r="B9" i="1"/>
  <c r="B152" i="1" l="1"/>
  <c r="C152" i="1"/>
  <c r="D81" i="1"/>
  <c r="G9" i="1"/>
  <c r="G85" i="1"/>
  <c r="G81" i="1" s="1"/>
  <c r="D9" i="1"/>
  <c r="D152" i="1" l="1"/>
  <c r="G152" i="1" s="1"/>
</calcChain>
</file>

<file path=xl/sharedStrings.xml><?xml version="1.0" encoding="utf-8"?>
<sst xmlns="http://schemas.openxmlformats.org/spreadsheetml/2006/main" count="158" uniqueCount="88">
  <si>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</si>
  <si>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</si>
  <si>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</si>
  <si>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</si>
  <si>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</si>
  <si>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</si>
  <si>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</si>
  <si>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</si>
  <si>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</si>
  <si>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</si>
  <si>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</si>
  <si>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</si>
  <si>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</si>
  <si>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</si>
  <si>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</si>
  <si>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211213019010000 DIRECCIÓN GENERAL DEL ISAPEG</t>
  </si>
  <si>
    <t>211213019010300 COORDINACIÓN DE ASUNTOS JURÍDICOS ISAPEG</t>
  </si>
  <si>
    <t>211213019010400 COORD DE COMUNICACIÓN SOCIAL ISAPEG</t>
  </si>
  <si>
    <t>211213019010500 COORDINACIÓN INTERSECTORIAL ISAPEG</t>
  </si>
  <si>
    <t>211213019020000 COORD GRAL DE ADMON Y FINANZAS ISAPEG</t>
  </si>
  <si>
    <t>211213019020100 DIR GRAL DE PLANEACIÓN Y DESARRO ISAPEG</t>
  </si>
  <si>
    <t>211213019020200 DIR GRAL DE ADMINISTRACIÓN ISAPEG</t>
  </si>
  <si>
    <t>211213019020300 DIR GRAL DE RECURSOS HUMANOS ISAPEG</t>
  </si>
  <si>
    <t>211213019020400 DIR DE REC MAT Y SERV GENERALES ISAPEG</t>
  </si>
  <si>
    <t>211213019030000 COORD GENERAL DE SALUD PÚBLICA ISAPEG</t>
  </si>
  <si>
    <t>211213019030100 DIR GRAL DE SERVICIOS DE SALUD ISAPEG</t>
  </si>
  <si>
    <t>211213019030200 DIR GRAL DE PROT CONT RIESG SANIT ISAPEG</t>
  </si>
  <si>
    <t>211213019040100 JURISDICCIÓN SANITARIA I ISAPEG</t>
  </si>
  <si>
    <t>211213019040200 JURISDICCIÓN SANITARIA II ISAPEG</t>
  </si>
  <si>
    <t>211213019040300 JURISDICCIÓN SANITARIA III ISAPEG</t>
  </si>
  <si>
    <t>211213019040400 JURISDICCIÓN SANITARIA IV ISAPEG</t>
  </si>
  <si>
    <t>211213019040500 JURISDICCIÓN SANITARIA V ISAPEG</t>
  </si>
  <si>
    <t>211213019040600 JURISDICCIÓN SANITARIA VI ISAPEG</t>
  </si>
  <si>
    <t>211213019040700 JURISDICCIÓN SANITARIA VII ISAPEG</t>
  </si>
  <si>
    <t>211213019040701 UNIDAD MÉD MPIO LEÓN ISAPEG</t>
  </si>
  <si>
    <t>211213019040800 JURISDICCIÓN SANITARIA VIII ISAPEG</t>
  </si>
  <si>
    <t>211213019050100 HOSP GRAL ACÁMBARO MIGUEL HIDALGO ISAPEG</t>
  </si>
  <si>
    <t>211213019050200 HOSP GRAL SN MIGUEL ALLENDE ISAPEG</t>
  </si>
  <si>
    <t>211213019050300 HOSP GRAL CELAYA ISAPEG</t>
  </si>
  <si>
    <t>211213019050400 HOSP GRAL DOLORES HIDALGO ISAPEG</t>
  </si>
  <si>
    <t>211213019050500 HOSP GRAL GUANAJUATO DR VALENTÍN ISAPEG</t>
  </si>
  <si>
    <t>211213019050600 HOSP GRAL IRAPUATO ISAPEG</t>
  </si>
  <si>
    <t>211213019050700 HOSP GRAL LEÓN ISAPEG</t>
  </si>
  <si>
    <t>211213019050800 HOSP GRAL SALAMANCA ISAPEG</t>
  </si>
  <si>
    <t>211213019050900 HOSP GRAL SALVATIERRA ISAPEG</t>
  </si>
  <si>
    <t>211213019051000 HOSP GRAL URIANGATO ISAPEG</t>
  </si>
  <si>
    <t>211213019051100 HOSP GRAL PÉNJAMO ISAPEG</t>
  </si>
  <si>
    <t>211213019051200 HOSP GRAL SAN LUIS DE LA PAZ ISAPEG</t>
  </si>
  <si>
    <t>211213019051300 HOSP ESP MATERNO INFANTIL LEÓN ISAPEG</t>
  </si>
  <si>
    <t>211213019051400 CTRO ATCN INT A SALUD MENTAL LEÓN ISAPEG</t>
  </si>
  <si>
    <t>211213019051500 HOSP GRAL SAN JOSÉ ITURBIDE ISAPEG</t>
  </si>
  <si>
    <t>211213019051600 HOSP GRAL SILAO ISAPEG</t>
  </si>
  <si>
    <t>211213019051700 HOSP GRAL VALLE DE SANTIAGO ISAPEG</t>
  </si>
  <si>
    <t>211213019051800 HOSP DE ESP PEDIÁTRICO LEÓN ISAPEG</t>
  </si>
  <si>
    <t>211213019051900 HOSP MATERNO SAN LUIS DE LA PAZ ISAPEG</t>
  </si>
  <si>
    <t>211213019052000 HOSP MATERNO DE CELAYA ISAPEG</t>
  </si>
  <si>
    <t>211213019052100 CTRO EST CUIDADOS CRÍTICOS SALAM ISAPEG</t>
  </si>
  <si>
    <t>211213019052300 CTRO DE ATNC INTEGRAL ADICCIONES ISAPEG</t>
  </si>
  <si>
    <t>211213019052400 HOSP COMUNITARIO SAN FELIPE ISAPEG</t>
  </si>
  <si>
    <t>211213019052500 HOSP COMUNITARIO SAN FRANCISCO ISAPEG</t>
  </si>
  <si>
    <t>211213019052600 HOSP COMUNITARIO PURÍSIMA DEL R ISAPEG</t>
  </si>
  <si>
    <t>211213019052700 HOSP COMUNITARIO ROMITA ISAPEG</t>
  </si>
  <si>
    <t>211213019053000 HOSP COMUNITARIO COMONFORT ISAPEG</t>
  </si>
  <si>
    <t>211213019053100 HOSP COMUNITARIO APASEO EL GRANDE ISAPEG</t>
  </si>
  <si>
    <t>211213019053200 HOSP COMUNITARIO JERÉCUARO ISAPEG</t>
  </si>
  <si>
    <t>211213019053300 HOSP COMUNITARIO ABASOLO ISAPEG</t>
  </si>
  <si>
    <t>211213019053400 HOSP COMUNITARIO APASEO EL ALTO ISAPEG</t>
  </si>
  <si>
    <t>211213019053500 HOSP COMUNITARIO CORTAZAR ISAPEG</t>
  </si>
  <si>
    <t>211213019053700 HOSP COMUNITARIO HUANÍMARO ISAPEG</t>
  </si>
  <si>
    <t>211213019053800 HOSP COMUNITARIO JARAL DEL PROG ISAPEG</t>
  </si>
  <si>
    <t>211213019053900 HOSP COMUNITARIO MANUEL DOBLADO ISAPEG</t>
  </si>
  <si>
    <t>211213019054000 HOSP COMUNITARIO MOROLEÓN ISAPEG</t>
  </si>
  <si>
    <t>211213019054100 HOSP COMUNITARIO YURIRIA ISAPEG</t>
  </si>
  <si>
    <t>211213019054200 HOSP COMUNITARIO SN DIEGO DE LA U ISAPEG</t>
  </si>
  <si>
    <t>211213019054300 HOSP COMUNITARIO STA CRUZ DE JUV ISAPEG</t>
  </si>
  <si>
    <t>211213019054400 HOSP COMUNITARIO TARIMORO ISAPEG</t>
  </si>
  <si>
    <t>211213019054500 HOSP COMUNITARIO VILLAGRÁN ISAPEG</t>
  </si>
  <si>
    <t>211213019054600 HOSP COMUNITARIO LAS JOYAS ISAPEG</t>
  </si>
  <si>
    <t>211213019054700 LABORATORIO SALUD PÚBLICA ESTATAL ISAPEG</t>
  </si>
  <si>
    <t>211213019054800 CTRO EST MEDICINA TRANSFUSIONAL ISAPEG</t>
  </si>
  <si>
    <t>211213019054900 SISTEMA DE URGENCIAS EDO DE GTO ISAPEG</t>
  </si>
  <si>
    <t>211213019055000 CENTRO ESTATAL DE TRASPLANTES ISAPEG</t>
  </si>
  <si>
    <t>211213019055100 HOSP MATERNO INFANTIL IRAPUATO ISAPEG</t>
  </si>
  <si>
    <t>211213019055200 HOSPITAL GENERAL PURÍSIMA DEL RINCÓN</t>
  </si>
  <si>
    <t>211213019A10000 ÓRGANO INTERNO DE CONTROL ISAPEG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</si>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</sst>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3" fontId="1" fillId="0" borderId="1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16" xfId="2" xr:uid="{AD7A9334-3B4C-454D-B7E5-89E08D5A8AA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1779-BFF5-4644-AD90-0DF09ADC47B8}">
  <sheetPr>
    <pageSetUpPr fitToPage="1"/>
  </sheetPr>
  <dimension ref="A1:G154"/>
  <sheetViews>
    <sheetView showGridLines="0" tabSelected="1" zoomScale="8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09.14062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>SUM(B10:B80)</f>
        <v>7153973938.9700003</v>
      </c>
      <c r="C9" s="4">
        <f t="shared" ref="C9:G9" si="0">SUM(C10:C80)</f>
        <v>751662982.58999979</v>
      </c>
      <c r="D9" s="4">
        <f t="shared" si="0"/>
        <v>7905636921.5599985</v>
      </c>
      <c r="E9" s="4">
        <f t="shared" si="0"/>
        <v>7559004724.7899971</v>
      </c>
      <c r="F9" s="4">
        <f t="shared" si="0"/>
        <v>7462247758.5500021</v>
      </c>
      <c r="G9" s="4">
        <f t="shared" si="0"/>
        <v>346632196.76999992</v>
      </c>
    </row>
    <row r="10" spans="1:7" x14ac:dyDescent="0.25">
      <c r="A10" s="5" t="s">
        <v>15</v>
      </c>
      <c r="B10" s="6">
        <v>10703423</v>
      </c>
      <c r="C10" s="6">
        <v>345131.47</v>
      </c>
      <c r="D10" s="6">
        <f>B10+C10</f>
        <v>11048554.470000001</v>
      </c>
      <c r="E10" s="6">
        <v>10947815.640000001</v>
      </c>
      <c r="F10" s="6">
        <v>10947657.539999999</v>
      </c>
      <c r="G10" s="6">
        <f>D10-E10</f>
        <v>100738.83000000007</v>
      </c>
    </row>
    <row r="11" spans="1:7" x14ac:dyDescent="0.25">
      <c r="A11" s="5" t="s">
        <v>16</v>
      </c>
      <c r="B11" s="6">
        <v>23244915</v>
      </c>
      <c r="C11" s="6">
        <v>-4187908.9</v>
      </c>
      <c r="D11" s="6">
        <f t="shared" ref="D11:D74" si="1">B11+C11</f>
        <v>19057006.100000001</v>
      </c>
      <c r="E11" s="6">
        <v>19013115.100000001</v>
      </c>
      <c r="F11" s="6">
        <v>19012994.359999999</v>
      </c>
      <c r="G11" s="6">
        <f t="shared" ref="G11:G74" si="2">D11-E11</f>
        <v>43891</v>
      </c>
    </row>
    <row r="12" spans="1:7" x14ac:dyDescent="0.25">
      <c r="A12" s="5" t="s">
        <v>17</v>
      </c>
      <c r="B12" s="6">
        <v>13071599</v>
      </c>
      <c r="C12" s="6">
        <v>74014090.310000002</v>
      </c>
      <c r="D12" s="6">
        <f t="shared" si="1"/>
        <v>87085689.310000002</v>
      </c>
      <c r="E12" s="6">
        <v>77234668.019999996</v>
      </c>
      <c r="F12" s="6">
        <v>77231248.939999998</v>
      </c>
      <c r="G12" s="6">
        <f t="shared" si="2"/>
        <v>9851021.2900000066</v>
      </c>
    </row>
    <row r="13" spans="1:7" x14ac:dyDescent="0.25">
      <c r="A13" s="5" t="s">
        <v>18</v>
      </c>
      <c r="B13" s="6">
        <v>1034826</v>
      </c>
      <c r="C13" s="6">
        <v>1028074.1</v>
      </c>
      <c r="D13" s="6">
        <f t="shared" si="1"/>
        <v>2062900.1</v>
      </c>
      <c r="E13" s="6">
        <v>2061700.1</v>
      </c>
      <c r="F13" s="6">
        <v>2061661.78</v>
      </c>
      <c r="G13" s="6">
        <f t="shared" si="2"/>
        <v>1200</v>
      </c>
    </row>
    <row r="14" spans="1:7" x14ac:dyDescent="0.25">
      <c r="A14" s="5" t="s">
        <v>19</v>
      </c>
      <c r="B14" s="6">
        <v>10298990</v>
      </c>
      <c r="C14" s="6">
        <v>-606334.5</v>
      </c>
      <c r="D14" s="6">
        <f t="shared" si="1"/>
        <v>9692655.5</v>
      </c>
      <c r="E14" s="6">
        <v>9569979</v>
      </c>
      <c r="F14" s="6">
        <v>9569452.6799999997</v>
      </c>
      <c r="G14" s="6">
        <f t="shared" si="2"/>
        <v>122676.5</v>
      </c>
    </row>
    <row r="15" spans="1:7" x14ac:dyDescent="0.25">
      <c r="A15" s="5" t="s">
        <v>20</v>
      </c>
      <c r="B15" s="6">
        <v>183714682</v>
      </c>
      <c r="C15" s="6">
        <v>-67076687</v>
      </c>
      <c r="D15" s="6">
        <f t="shared" si="1"/>
        <v>116637995</v>
      </c>
      <c r="E15" s="6">
        <v>92355949.170000002</v>
      </c>
      <c r="F15" s="6">
        <v>92203581.519999996</v>
      </c>
      <c r="G15" s="6">
        <f t="shared" si="2"/>
        <v>24282045.829999998</v>
      </c>
    </row>
    <row r="16" spans="1:7" x14ac:dyDescent="0.25">
      <c r="A16" s="5" t="s">
        <v>21</v>
      </c>
      <c r="B16" s="6">
        <v>125994736</v>
      </c>
      <c r="C16" s="6">
        <v>-82614202.519999996</v>
      </c>
      <c r="D16" s="6">
        <f t="shared" si="1"/>
        <v>43380533.480000004</v>
      </c>
      <c r="E16" s="6">
        <v>42850863.509999998</v>
      </c>
      <c r="F16" s="6">
        <v>42622266.57</v>
      </c>
      <c r="G16" s="6">
        <f t="shared" si="2"/>
        <v>529669.97000000626</v>
      </c>
    </row>
    <row r="17" spans="1:7" x14ac:dyDescent="0.25">
      <c r="A17" s="5" t="s">
        <v>22</v>
      </c>
      <c r="B17" s="6">
        <v>45902444</v>
      </c>
      <c r="C17" s="6">
        <v>-1626801.98</v>
      </c>
      <c r="D17" s="6">
        <f t="shared" si="1"/>
        <v>44275642.020000003</v>
      </c>
      <c r="E17" s="6">
        <v>43775892.060000002</v>
      </c>
      <c r="F17" s="6">
        <v>43775624.950000003</v>
      </c>
      <c r="G17" s="6">
        <f t="shared" si="2"/>
        <v>499749.96000000089</v>
      </c>
    </row>
    <row r="18" spans="1:7" x14ac:dyDescent="0.25">
      <c r="A18" s="5" t="s">
        <v>23</v>
      </c>
      <c r="B18" s="6">
        <v>80906433.709999993</v>
      </c>
      <c r="C18" s="6">
        <v>-2990907.36</v>
      </c>
      <c r="D18" s="6">
        <f t="shared" si="1"/>
        <v>77915526.349999994</v>
      </c>
      <c r="E18" s="6">
        <v>69470859.829999998</v>
      </c>
      <c r="F18" s="6">
        <v>69403033.629999995</v>
      </c>
      <c r="G18" s="6">
        <f t="shared" si="2"/>
        <v>8444666.5199999958</v>
      </c>
    </row>
    <row r="19" spans="1:7" x14ac:dyDescent="0.25">
      <c r="A19" s="5" t="s">
        <v>24</v>
      </c>
      <c r="B19" s="6">
        <v>5500260</v>
      </c>
      <c r="C19" s="6">
        <v>41483.949999999997</v>
      </c>
      <c r="D19" s="6">
        <f t="shared" si="1"/>
        <v>5541743.9500000002</v>
      </c>
      <c r="E19" s="6">
        <v>5413416.96</v>
      </c>
      <c r="F19" s="6">
        <v>5193554.96</v>
      </c>
      <c r="G19" s="6">
        <f t="shared" si="2"/>
        <v>128326.99000000022</v>
      </c>
    </row>
    <row r="20" spans="1:7" x14ac:dyDescent="0.25">
      <c r="A20" s="5" t="s">
        <v>25</v>
      </c>
      <c r="B20" s="6">
        <v>409955345.25999999</v>
      </c>
      <c r="C20" s="6">
        <v>234890977.34999999</v>
      </c>
      <c r="D20" s="6">
        <f t="shared" si="1"/>
        <v>644846322.61000001</v>
      </c>
      <c r="E20" s="6">
        <v>595562925.88</v>
      </c>
      <c r="F20" s="6">
        <v>589456876.97000003</v>
      </c>
      <c r="G20" s="6">
        <f t="shared" si="2"/>
        <v>49283396.730000019</v>
      </c>
    </row>
    <row r="21" spans="1:7" x14ac:dyDescent="0.25">
      <c r="A21" s="5" t="s">
        <v>26</v>
      </c>
      <c r="B21" s="6">
        <v>10551703</v>
      </c>
      <c r="C21" s="6">
        <v>824279.55</v>
      </c>
      <c r="D21" s="6">
        <f t="shared" si="1"/>
        <v>11375982.550000001</v>
      </c>
      <c r="E21" s="6">
        <v>11320995.789999999</v>
      </c>
      <c r="F21" s="6">
        <v>11116879.18</v>
      </c>
      <c r="G21" s="6">
        <f t="shared" si="2"/>
        <v>54986.760000001639</v>
      </c>
    </row>
    <row r="22" spans="1:7" x14ac:dyDescent="0.25">
      <c r="A22" s="5" t="s">
        <v>27</v>
      </c>
      <c r="B22" s="6">
        <v>179000795</v>
      </c>
      <c r="C22" s="6">
        <v>-20026000.780000001</v>
      </c>
      <c r="D22" s="6">
        <f t="shared" si="1"/>
        <v>158974794.22</v>
      </c>
      <c r="E22" s="6">
        <v>157224080.25</v>
      </c>
      <c r="F22" s="6">
        <v>157215721.13</v>
      </c>
      <c r="G22" s="6">
        <f t="shared" si="2"/>
        <v>1750713.9699999988</v>
      </c>
    </row>
    <row r="23" spans="1:7" x14ac:dyDescent="0.25">
      <c r="A23" s="5" t="s">
        <v>28</v>
      </c>
      <c r="B23" s="6">
        <v>187287603</v>
      </c>
      <c r="C23" s="6">
        <v>32674947.41</v>
      </c>
      <c r="D23" s="6">
        <f t="shared" si="1"/>
        <v>219962550.41</v>
      </c>
      <c r="E23" s="6">
        <v>215637490.66</v>
      </c>
      <c r="F23" s="6">
        <v>215621552.66999999</v>
      </c>
      <c r="G23" s="6">
        <f t="shared" si="2"/>
        <v>4325059.75</v>
      </c>
    </row>
    <row r="24" spans="1:7" x14ac:dyDescent="0.25">
      <c r="A24" s="5" t="s">
        <v>29</v>
      </c>
      <c r="B24" s="6">
        <v>231487740</v>
      </c>
      <c r="C24" s="6">
        <v>15424066.93</v>
      </c>
      <c r="D24" s="6">
        <f t="shared" si="1"/>
        <v>246911806.93000001</v>
      </c>
      <c r="E24" s="6">
        <v>244263104.90000001</v>
      </c>
      <c r="F24" s="6">
        <v>235774605.59999999</v>
      </c>
      <c r="G24" s="6">
        <f t="shared" si="2"/>
        <v>2648702.0300000012</v>
      </c>
    </row>
    <row r="25" spans="1:7" x14ac:dyDescent="0.25">
      <c r="A25" s="5" t="s">
        <v>30</v>
      </c>
      <c r="B25" s="6">
        <v>137714254</v>
      </c>
      <c r="C25" s="6">
        <v>13782681.630000001</v>
      </c>
      <c r="D25" s="6">
        <f t="shared" si="1"/>
        <v>151496935.63</v>
      </c>
      <c r="E25" s="6">
        <v>149852672.56999999</v>
      </c>
      <c r="F25" s="6">
        <v>145346534</v>
      </c>
      <c r="G25" s="6">
        <f t="shared" si="2"/>
        <v>1644263.0600000024</v>
      </c>
    </row>
    <row r="26" spans="1:7" x14ac:dyDescent="0.25">
      <c r="A26" s="5" t="s">
        <v>31</v>
      </c>
      <c r="B26" s="6">
        <v>162009816</v>
      </c>
      <c r="C26" s="6">
        <v>32306626.98</v>
      </c>
      <c r="D26" s="6">
        <f t="shared" si="1"/>
        <v>194316442.97999999</v>
      </c>
      <c r="E26" s="6">
        <v>187082722.53999999</v>
      </c>
      <c r="F26" s="6">
        <v>179793461.44</v>
      </c>
      <c r="G26" s="6">
        <f t="shared" si="2"/>
        <v>7233720.4399999976</v>
      </c>
    </row>
    <row r="27" spans="1:7" x14ac:dyDescent="0.25">
      <c r="A27" s="5" t="s">
        <v>32</v>
      </c>
      <c r="B27" s="6">
        <v>222186567</v>
      </c>
      <c r="C27" s="6">
        <v>25126694.390000001</v>
      </c>
      <c r="D27" s="6">
        <f t="shared" si="1"/>
        <v>247313261.38999999</v>
      </c>
      <c r="E27" s="6">
        <v>244657225.12</v>
      </c>
      <c r="F27" s="6">
        <v>237274525.16999999</v>
      </c>
      <c r="G27" s="6">
        <f t="shared" si="2"/>
        <v>2656036.2699999809</v>
      </c>
    </row>
    <row r="28" spans="1:7" x14ac:dyDescent="0.25">
      <c r="A28" s="5" t="s">
        <v>33</v>
      </c>
      <c r="B28" s="6">
        <v>270677580</v>
      </c>
      <c r="C28" s="6">
        <v>-7564574.9199999999</v>
      </c>
      <c r="D28" s="6">
        <f t="shared" si="1"/>
        <v>263113005.08000001</v>
      </c>
      <c r="E28" s="6">
        <v>258885974.65000001</v>
      </c>
      <c r="F28" s="6">
        <v>258098763.56999999</v>
      </c>
      <c r="G28" s="6">
        <f t="shared" si="2"/>
        <v>4227030.4300000072</v>
      </c>
    </row>
    <row r="29" spans="1:7" x14ac:dyDescent="0.25">
      <c r="A29" s="5" t="s">
        <v>34</v>
      </c>
      <c r="B29" s="6">
        <v>350000</v>
      </c>
      <c r="C29" s="6">
        <v>17334268.449999999</v>
      </c>
      <c r="D29" s="6">
        <f t="shared" si="1"/>
        <v>17684268.449999999</v>
      </c>
      <c r="E29" s="6">
        <v>17684268.449999999</v>
      </c>
      <c r="F29" s="6">
        <v>17684268.449999999</v>
      </c>
      <c r="G29" s="6">
        <f t="shared" si="2"/>
        <v>0</v>
      </c>
    </row>
    <row r="30" spans="1:7" x14ac:dyDescent="0.25">
      <c r="A30" s="5" t="s">
        <v>35</v>
      </c>
      <c r="B30" s="6">
        <v>142041525</v>
      </c>
      <c r="C30" s="6">
        <v>8676330.4399999995</v>
      </c>
      <c r="D30" s="6">
        <f t="shared" si="1"/>
        <v>150717855.44</v>
      </c>
      <c r="E30" s="6">
        <v>148462241.59999999</v>
      </c>
      <c r="F30" s="6">
        <v>148043509.00999999</v>
      </c>
      <c r="G30" s="6">
        <f t="shared" si="2"/>
        <v>2255613.8400000036</v>
      </c>
    </row>
    <row r="31" spans="1:7" x14ac:dyDescent="0.25">
      <c r="A31" s="5" t="s">
        <v>36</v>
      </c>
      <c r="B31" s="6">
        <v>132182452</v>
      </c>
      <c r="C31" s="6">
        <v>-12350121.35</v>
      </c>
      <c r="D31" s="6">
        <f t="shared" si="1"/>
        <v>119832330.65000001</v>
      </c>
      <c r="E31" s="6">
        <v>118658046.14</v>
      </c>
      <c r="F31" s="6">
        <v>116795811.59999999</v>
      </c>
      <c r="G31" s="6">
        <f t="shared" si="2"/>
        <v>1174284.5100000054</v>
      </c>
    </row>
    <row r="32" spans="1:7" x14ac:dyDescent="0.25">
      <c r="A32" s="5" t="s">
        <v>37</v>
      </c>
      <c r="B32" s="6">
        <v>97852475</v>
      </c>
      <c r="C32" s="6">
        <v>-5020277.8</v>
      </c>
      <c r="D32" s="6">
        <f t="shared" si="1"/>
        <v>92832197.200000003</v>
      </c>
      <c r="E32" s="6">
        <v>91898026.739999995</v>
      </c>
      <c r="F32" s="6">
        <v>91772197.739999995</v>
      </c>
      <c r="G32" s="6">
        <f t="shared" si="2"/>
        <v>934170.46000000834</v>
      </c>
    </row>
    <row r="33" spans="1:7" x14ac:dyDescent="0.25">
      <c r="A33" s="5" t="s">
        <v>38</v>
      </c>
      <c r="B33" s="6">
        <v>242403215</v>
      </c>
      <c r="C33" s="6">
        <v>12512631.140000001</v>
      </c>
      <c r="D33" s="6">
        <f t="shared" si="1"/>
        <v>254915846.13999999</v>
      </c>
      <c r="E33" s="6">
        <v>211762403.87</v>
      </c>
      <c r="F33" s="6">
        <v>205607212.16</v>
      </c>
      <c r="G33" s="6">
        <f t="shared" si="2"/>
        <v>43153442.269999981</v>
      </c>
    </row>
    <row r="34" spans="1:7" x14ac:dyDescent="0.25">
      <c r="A34" s="5" t="s">
        <v>39</v>
      </c>
      <c r="B34" s="6">
        <v>100280539</v>
      </c>
      <c r="C34" s="6">
        <v>-5693579.4400000004</v>
      </c>
      <c r="D34" s="6">
        <f t="shared" si="1"/>
        <v>94586959.560000002</v>
      </c>
      <c r="E34" s="6">
        <v>93552562.519999996</v>
      </c>
      <c r="F34" s="6">
        <v>93047027.680000007</v>
      </c>
      <c r="G34" s="6">
        <f t="shared" si="2"/>
        <v>1034397.0400000066</v>
      </c>
    </row>
    <row r="35" spans="1:7" x14ac:dyDescent="0.25">
      <c r="A35" s="5" t="s">
        <v>40</v>
      </c>
      <c r="B35" s="6">
        <v>107872877</v>
      </c>
      <c r="C35" s="6">
        <v>3188797.82</v>
      </c>
      <c r="D35" s="6">
        <f t="shared" si="1"/>
        <v>111061674.81999999</v>
      </c>
      <c r="E35" s="6">
        <v>110077422.83</v>
      </c>
      <c r="F35" s="6">
        <v>109584218.20999999</v>
      </c>
      <c r="G35" s="6">
        <f t="shared" si="2"/>
        <v>984251.98999999464</v>
      </c>
    </row>
    <row r="36" spans="1:7" x14ac:dyDescent="0.25">
      <c r="A36" s="5" t="s">
        <v>41</v>
      </c>
      <c r="B36" s="6">
        <v>218298581</v>
      </c>
      <c r="C36" s="6">
        <v>65042062.159999996</v>
      </c>
      <c r="D36" s="6">
        <f t="shared" si="1"/>
        <v>283340643.15999997</v>
      </c>
      <c r="E36" s="6">
        <v>275296493.77999997</v>
      </c>
      <c r="F36" s="6">
        <v>269385377.74000001</v>
      </c>
      <c r="G36" s="6">
        <f t="shared" si="2"/>
        <v>8044149.3799999952</v>
      </c>
    </row>
    <row r="37" spans="1:7" x14ac:dyDescent="0.25">
      <c r="A37" s="5" t="s">
        <v>42</v>
      </c>
      <c r="B37" s="6">
        <v>934030681</v>
      </c>
      <c r="C37" s="6">
        <v>350544374.31999999</v>
      </c>
      <c r="D37" s="6">
        <f t="shared" si="1"/>
        <v>1284575055.3199999</v>
      </c>
      <c r="E37" s="6">
        <v>1216298847.54</v>
      </c>
      <c r="F37" s="6">
        <v>1212271877.0899999</v>
      </c>
      <c r="G37" s="6">
        <f t="shared" si="2"/>
        <v>68276207.779999971</v>
      </c>
    </row>
    <row r="38" spans="1:7" x14ac:dyDescent="0.25">
      <c r="A38" s="5" t="s">
        <v>43</v>
      </c>
      <c r="B38" s="6">
        <v>77842274</v>
      </c>
      <c r="C38" s="6">
        <v>-3948706.02</v>
      </c>
      <c r="D38" s="6">
        <f t="shared" si="1"/>
        <v>73893567.980000004</v>
      </c>
      <c r="E38" s="6">
        <v>72863508.400000006</v>
      </c>
      <c r="F38" s="6">
        <v>70319531.099999994</v>
      </c>
      <c r="G38" s="6">
        <f t="shared" si="2"/>
        <v>1030059.5799999982</v>
      </c>
    </row>
    <row r="39" spans="1:7" x14ac:dyDescent="0.25">
      <c r="A39" s="5" t="s">
        <v>44</v>
      </c>
      <c r="B39" s="6">
        <v>122296509</v>
      </c>
      <c r="C39" s="6">
        <v>-730732.41</v>
      </c>
      <c r="D39" s="6">
        <f t="shared" si="1"/>
        <v>121565776.59</v>
      </c>
      <c r="E39" s="6">
        <v>120623358.09</v>
      </c>
      <c r="F39" s="6">
        <v>118000994.68000001</v>
      </c>
      <c r="G39" s="6">
        <f t="shared" si="2"/>
        <v>942418.5</v>
      </c>
    </row>
    <row r="40" spans="1:7" x14ac:dyDescent="0.25">
      <c r="A40" s="5" t="s">
        <v>45</v>
      </c>
      <c r="B40" s="6">
        <v>72472909</v>
      </c>
      <c r="C40" s="6">
        <v>61261615.789999999</v>
      </c>
      <c r="D40" s="6">
        <f t="shared" si="1"/>
        <v>133734524.78999999</v>
      </c>
      <c r="E40" s="6">
        <v>91079970.609999999</v>
      </c>
      <c r="F40" s="6">
        <v>88471375.180000007</v>
      </c>
      <c r="G40" s="6">
        <f t="shared" si="2"/>
        <v>42654554.179999992</v>
      </c>
    </row>
    <row r="41" spans="1:7" x14ac:dyDescent="0.25">
      <c r="A41" s="5" t="s">
        <v>46</v>
      </c>
      <c r="B41" s="6">
        <v>132432925</v>
      </c>
      <c r="C41" s="6">
        <v>3636850.86</v>
      </c>
      <c r="D41" s="6">
        <f t="shared" si="1"/>
        <v>136069775.86000001</v>
      </c>
      <c r="E41" s="6">
        <v>135021215.44999999</v>
      </c>
      <c r="F41" s="6">
        <v>132446366.47</v>
      </c>
      <c r="G41" s="6">
        <f t="shared" si="2"/>
        <v>1048560.4100000262</v>
      </c>
    </row>
    <row r="42" spans="1:7" x14ac:dyDescent="0.25">
      <c r="A42" s="5" t="s">
        <v>47</v>
      </c>
      <c r="B42" s="6">
        <v>81361592</v>
      </c>
      <c r="C42" s="6">
        <v>-8413479.3699999992</v>
      </c>
      <c r="D42" s="6">
        <f t="shared" si="1"/>
        <v>72948112.629999995</v>
      </c>
      <c r="E42" s="6">
        <v>72388185.129999995</v>
      </c>
      <c r="F42" s="6">
        <v>71893965.849999994</v>
      </c>
      <c r="G42" s="6">
        <f t="shared" si="2"/>
        <v>559927.5</v>
      </c>
    </row>
    <row r="43" spans="1:7" x14ac:dyDescent="0.25">
      <c r="A43" s="5" t="s">
        <v>48</v>
      </c>
      <c r="B43" s="6">
        <v>161859324</v>
      </c>
      <c r="C43" s="6">
        <v>35923068.100000001</v>
      </c>
      <c r="D43" s="6">
        <f t="shared" si="1"/>
        <v>197782392.09999999</v>
      </c>
      <c r="E43" s="6">
        <v>194408710.38</v>
      </c>
      <c r="F43" s="6">
        <v>192617067.44</v>
      </c>
      <c r="G43" s="6">
        <f t="shared" si="2"/>
        <v>3373681.7199999988</v>
      </c>
    </row>
    <row r="44" spans="1:7" x14ac:dyDescent="0.25">
      <c r="A44" s="5" t="s">
        <v>49</v>
      </c>
      <c r="B44" s="6">
        <v>118401116</v>
      </c>
      <c r="C44" s="6">
        <v>-10014524.640000001</v>
      </c>
      <c r="D44" s="6">
        <f t="shared" si="1"/>
        <v>108386591.36</v>
      </c>
      <c r="E44" s="6">
        <v>105783331.18000001</v>
      </c>
      <c r="F44" s="6">
        <v>105041020.92</v>
      </c>
      <c r="G44" s="6">
        <f t="shared" si="2"/>
        <v>2603260.1799999923</v>
      </c>
    </row>
    <row r="45" spans="1:7" x14ac:dyDescent="0.25">
      <c r="A45" s="5" t="s">
        <v>50</v>
      </c>
      <c r="B45" s="6">
        <v>98042562</v>
      </c>
      <c r="C45" s="6">
        <v>-4144099.71</v>
      </c>
      <c r="D45" s="6">
        <f t="shared" si="1"/>
        <v>93898462.290000007</v>
      </c>
      <c r="E45" s="6">
        <v>93265658.719999999</v>
      </c>
      <c r="F45" s="6">
        <v>92508122.25</v>
      </c>
      <c r="G45" s="6">
        <f t="shared" si="2"/>
        <v>632803.57000000775</v>
      </c>
    </row>
    <row r="46" spans="1:7" x14ac:dyDescent="0.25">
      <c r="A46" s="5" t="s">
        <v>51</v>
      </c>
      <c r="B46" s="6">
        <v>202671596</v>
      </c>
      <c r="C46" s="6">
        <v>-328233.78999999998</v>
      </c>
      <c r="D46" s="6">
        <f t="shared" si="1"/>
        <v>202343362.21000001</v>
      </c>
      <c r="E46" s="6">
        <v>200137454.28</v>
      </c>
      <c r="F46" s="6">
        <v>198828016.62</v>
      </c>
      <c r="G46" s="6">
        <f t="shared" si="2"/>
        <v>2205907.9300000072</v>
      </c>
    </row>
    <row r="47" spans="1:7" x14ac:dyDescent="0.25">
      <c r="A47" s="5" t="s">
        <v>52</v>
      </c>
      <c r="B47" s="6">
        <v>122772497</v>
      </c>
      <c r="C47" s="6">
        <v>-11494759.34</v>
      </c>
      <c r="D47" s="6">
        <f t="shared" si="1"/>
        <v>111277737.66</v>
      </c>
      <c r="E47" s="6">
        <v>110413731.11</v>
      </c>
      <c r="F47" s="6">
        <v>107830703.29000001</v>
      </c>
      <c r="G47" s="6">
        <f t="shared" si="2"/>
        <v>864006.54999999702</v>
      </c>
    </row>
    <row r="48" spans="1:7" x14ac:dyDescent="0.25">
      <c r="A48" s="5" t="s">
        <v>53</v>
      </c>
      <c r="B48" s="6">
        <v>200308042</v>
      </c>
      <c r="C48" s="6">
        <v>50416910.829999998</v>
      </c>
      <c r="D48" s="6">
        <f t="shared" si="1"/>
        <v>250724952.82999998</v>
      </c>
      <c r="E48" s="6">
        <v>245195535.61000001</v>
      </c>
      <c r="F48" s="6">
        <v>244709648.18000001</v>
      </c>
      <c r="G48" s="6">
        <f t="shared" si="2"/>
        <v>5529417.219999969</v>
      </c>
    </row>
    <row r="49" spans="1:7" x14ac:dyDescent="0.25">
      <c r="A49" s="5" t="s">
        <v>54</v>
      </c>
      <c r="B49" s="6">
        <v>81262350</v>
      </c>
      <c r="C49" s="6">
        <v>10399006</v>
      </c>
      <c r="D49" s="6">
        <f t="shared" si="1"/>
        <v>91661356</v>
      </c>
      <c r="E49" s="6">
        <v>91048739.780000001</v>
      </c>
      <c r="F49" s="6">
        <v>90858729.079999998</v>
      </c>
      <c r="G49" s="6">
        <f t="shared" si="2"/>
        <v>612616.21999999881</v>
      </c>
    </row>
    <row r="50" spans="1:7" x14ac:dyDescent="0.25">
      <c r="A50" s="5" t="s">
        <v>55</v>
      </c>
      <c r="B50" s="6">
        <v>197395093</v>
      </c>
      <c r="C50" s="6">
        <v>12081784.880000001</v>
      </c>
      <c r="D50" s="6">
        <f t="shared" si="1"/>
        <v>209476877.88</v>
      </c>
      <c r="E50" s="6">
        <v>208351924.06999999</v>
      </c>
      <c r="F50" s="6">
        <v>205154676.47</v>
      </c>
      <c r="G50" s="6">
        <f t="shared" si="2"/>
        <v>1124953.8100000024</v>
      </c>
    </row>
    <row r="51" spans="1:7" x14ac:dyDescent="0.25">
      <c r="A51" s="5" t="s">
        <v>56</v>
      </c>
      <c r="B51" s="6">
        <v>36512649</v>
      </c>
      <c r="C51" s="6">
        <v>1335420.29</v>
      </c>
      <c r="D51" s="6">
        <f t="shared" si="1"/>
        <v>37848069.289999999</v>
      </c>
      <c r="E51" s="6">
        <v>37442369.289999999</v>
      </c>
      <c r="F51" s="6">
        <v>34758616.759999998</v>
      </c>
      <c r="G51" s="6">
        <f t="shared" si="2"/>
        <v>405700</v>
      </c>
    </row>
    <row r="52" spans="1:7" x14ac:dyDescent="0.25">
      <c r="A52" s="5" t="s">
        <v>57</v>
      </c>
      <c r="B52" s="6">
        <v>18258202</v>
      </c>
      <c r="C52" s="6">
        <v>769378.49</v>
      </c>
      <c r="D52" s="6">
        <f t="shared" si="1"/>
        <v>19027580.489999998</v>
      </c>
      <c r="E52" s="6">
        <v>18675984.489999998</v>
      </c>
      <c r="F52" s="6">
        <v>17942338.73</v>
      </c>
      <c r="G52" s="6">
        <f t="shared" si="2"/>
        <v>351596</v>
      </c>
    </row>
    <row r="53" spans="1:7" x14ac:dyDescent="0.25">
      <c r="A53" s="5" t="s">
        <v>58</v>
      </c>
      <c r="B53" s="6">
        <v>36111953</v>
      </c>
      <c r="C53" s="6">
        <v>1265449.3</v>
      </c>
      <c r="D53" s="6">
        <f t="shared" si="1"/>
        <v>37377402.299999997</v>
      </c>
      <c r="E53" s="6">
        <v>37094369.539999999</v>
      </c>
      <c r="F53" s="6">
        <v>37032926.520000003</v>
      </c>
      <c r="G53" s="6">
        <f t="shared" si="2"/>
        <v>283032.75999999791</v>
      </c>
    </row>
    <row r="54" spans="1:7" x14ac:dyDescent="0.25">
      <c r="A54" s="5" t="s">
        <v>59</v>
      </c>
      <c r="B54" s="6">
        <v>31176902</v>
      </c>
      <c r="C54" s="6">
        <v>3257821.03</v>
      </c>
      <c r="D54" s="6">
        <f t="shared" si="1"/>
        <v>34434723.030000001</v>
      </c>
      <c r="E54" s="6">
        <v>34093632.020000003</v>
      </c>
      <c r="F54" s="6">
        <v>34087388.25</v>
      </c>
      <c r="G54" s="6">
        <f t="shared" si="2"/>
        <v>341091.00999999791</v>
      </c>
    </row>
    <row r="55" spans="1:7" x14ac:dyDescent="0.25">
      <c r="A55" s="5" t="s">
        <v>60</v>
      </c>
      <c r="B55" s="6">
        <v>82301503</v>
      </c>
      <c r="C55" s="6">
        <v>-30815360.370000001</v>
      </c>
      <c r="D55" s="6">
        <f t="shared" si="1"/>
        <v>51486142.629999995</v>
      </c>
      <c r="E55" s="6">
        <v>50937641.619999997</v>
      </c>
      <c r="F55" s="6">
        <v>50937641.619999997</v>
      </c>
      <c r="G55" s="6">
        <f t="shared" si="2"/>
        <v>548501.00999999791</v>
      </c>
    </row>
    <row r="56" spans="1:7" x14ac:dyDescent="0.25">
      <c r="A56" s="5" t="s">
        <v>61</v>
      </c>
      <c r="B56" s="6">
        <v>53719932</v>
      </c>
      <c r="C56" s="6">
        <v>-12861976.32</v>
      </c>
      <c r="D56" s="6">
        <f t="shared" si="1"/>
        <v>40857955.68</v>
      </c>
      <c r="E56" s="6">
        <v>37162178.07</v>
      </c>
      <c r="F56" s="6">
        <v>32599115.850000001</v>
      </c>
      <c r="G56" s="6">
        <f t="shared" si="2"/>
        <v>3695777.6099999994</v>
      </c>
    </row>
    <row r="57" spans="1:7" x14ac:dyDescent="0.25">
      <c r="A57" s="5" t="s">
        <v>62</v>
      </c>
      <c r="B57" s="6">
        <v>28986896</v>
      </c>
      <c r="C57" s="6">
        <v>1652557.07</v>
      </c>
      <c r="D57" s="6">
        <f t="shared" si="1"/>
        <v>30639453.07</v>
      </c>
      <c r="E57" s="6">
        <v>30147028.559999999</v>
      </c>
      <c r="F57" s="6">
        <v>30072814.07</v>
      </c>
      <c r="G57" s="6">
        <f t="shared" si="2"/>
        <v>492424.51000000164</v>
      </c>
    </row>
    <row r="58" spans="1:7" x14ac:dyDescent="0.25">
      <c r="A58" s="5" t="s">
        <v>63</v>
      </c>
      <c r="B58" s="6">
        <v>38813415</v>
      </c>
      <c r="C58" s="6">
        <v>-4185766.83</v>
      </c>
      <c r="D58" s="6">
        <f t="shared" si="1"/>
        <v>34627648.170000002</v>
      </c>
      <c r="E58" s="6">
        <v>34358673.170000002</v>
      </c>
      <c r="F58" s="6">
        <v>33991690.310000002</v>
      </c>
      <c r="G58" s="6">
        <f t="shared" si="2"/>
        <v>268975</v>
      </c>
    </row>
    <row r="59" spans="1:7" x14ac:dyDescent="0.25">
      <c r="A59" s="5" t="s">
        <v>64</v>
      </c>
      <c r="B59" s="6">
        <v>26816437</v>
      </c>
      <c r="C59" s="6">
        <v>939793.6</v>
      </c>
      <c r="D59" s="6">
        <f t="shared" si="1"/>
        <v>27756230.600000001</v>
      </c>
      <c r="E59" s="6">
        <v>27494293.600000001</v>
      </c>
      <c r="F59" s="6">
        <v>27049797.07</v>
      </c>
      <c r="G59" s="6">
        <f t="shared" si="2"/>
        <v>261937</v>
      </c>
    </row>
    <row r="60" spans="1:7" x14ac:dyDescent="0.25">
      <c r="A60" s="5" t="s">
        <v>65</v>
      </c>
      <c r="B60" s="6">
        <v>25468178</v>
      </c>
      <c r="C60" s="6">
        <v>2321779.7000000002</v>
      </c>
      <c r="D60" s="6">
        <f t="shared" si="1"/>
        <v>27789957.699999999</v>
      </c>
      <c r="E60" s="6">
        <v>27444195.699999999</v>
      </c>
      <c r="F60" s="6">
        <v>26847244.210000001</v>
      </c>
      <c r="G60" s="6">
        <f t="shared" si="2"/>
        <v>345762</v>
      </c>
    </row>
    <row r="61" spans="1:7" x14ac:dyDescent="0.25">
      <c r="A61" s="5" t="s">
        <v>66</v>
      </c>
      <c r="B61" s="6">
        <v>31420549</v>
      </c>
      <c r="C61" s="6">
        <v>5170440.99</v>
      </c>
      <c r="D61" s="6">
        <f t="shared" si="1"/>
        <v>36590989.990000002</v>
      </c>
      <c r="E61" s="6">
        <v>36230077.990000002</v>
      </c>
      <c r="F61" s="6">
        <v>35685759.990000002</v>
      </c>
      <c r="G61" s="6">
        <f t="shared" si="2"/>
        <v>360912</v>
      </c>
    </row>
    <row r="62" spans="1:7" x14ac:dyDescent="0.25">
      <c r="A62" s="5" t="s">
        <v>67</v>
      </c>
      <c r="B62" s="6">
        <v>16058243</v>
      </c>
      <c r="C62" s="6">
        <v>-1109698.71</v>
      </c>
      <c r="D62" s="6">
        <f t="shared" si="1"/>
        <v>14948544.289999999</v>
      </c>
      <c r="E62" s="6">
        <v>14706372.289999999</v>
      </c>
      <c r="F62" s="6">
        <v>14385272.34</v>
      </c>
      <c r="G62" s="6">
        <f t="shared" si="2"/>
        <v>242172</v>
      </c>
    </row>
    <row r="63" spans="1:7" x14ac:dyDescent="0.25">
      <c r="A63" s="5" t="s">
        <v>68</v>
      </c>
      <c r="B63" s="6">
        <v>19219255</v>
      </c>
      <c r="C63" s="6">
        <v>637428.56999999995</v>
      </c>
      <c r="D63" s="6">
        <f t="shared" si="1"/>
        <v>19856683.57</v>
      </c>
      <c r="E63" s="6">
        <v>19688175.57</v>
      </c>
      <c r="F63" s="6">
        <v>19075137.98</v>
      </c>
      <c r="G63" s="6">
        <f t="shared" si="2"/>
        <v>168508</v>
      </c>
    </row>
    <row r="64" spans="1:7" x14ac:dyDescent="0.25">
      <c r="A64" s="5" t="s">
        <v>69</v>
      </c>
      <c r="B64" s="6">
        <v>23362362</v>
      </c>
      <c r="C64" s="6">
        <v>6338910.9699999997</v>
      </c>
      <c r="D64" s="6">
        <f t="shared" si="1"/>
        <v>29701272.969999999</v>
      </c>
      <c r="E64" s="6">
        <v>29349361.460000001</v>
      </c>
      <c r="F64" s="6">
        <v>28780456.02</v>
      </c>
      <c r="G64" s="6">
        <f t="shared" si="2"/>
        <v>351911.50999999791</v>
      </c>
    </row>
    <row r="65" spans="1:7" x14ac:dyDescent="0.25">
      <c r="A65" s="5" t="s">
        <v>70</v>
      </c>
      <c r="B65" s="6">
        <v>25358518</v>
      </c>
      <c r="C65" s="6">
        <v>4137279.17</v>
      </c>
      <c r="D65" s="6">
        <f t="shared" si="1"/>
        <v>29495797.170000002</v>
      </c>
      <c r="E65" s="6">
        <v>29141273.280000001</v>
      </c>
      <c r="F65" s="6">
        <v>28984095.050000001</v>
      </c>
      <c r="G65" s="6">
        <f t="shared" si="2"/>
        <v>354523.8900000006</v>
      </c>
    </row>
    <row r="66" spans="1:7" x14ac:dyDescent="0.25">
      <c r="A66" s="5" t="s">
        <v>71</v>
      </c>
      <c r="B66" s="6">
        <v>35455198</v>
      </c>
      <c r="C66" s="6">
        <v>1763596.39</v>
      </c>
      <c r="D66" s="6">
        <f t="shared" si="1"/>
        <v>37218794.390000001</v>
      </c>
      <c r="E66" s="6">
        <v>36835343.479999997</v>
      </c>
      <c r="F66" s="6">
        <v>36442118.759999998</v>
      </c>
      <c r="G66" s="6">
        <f t="shared" si="2"/>
        <v>383450.91000000387</v>
      </c>
    </row>
    <row r="67" spans="1:7" x14ac:dyDescent="0.25">
      <c r="A67" s="5" t="s">
        <v>72</v>
      </c>
      <c r="B67" s="6">
        <v>28001816</v>
      </c>
      <c r="C67" s="6">
        <v>471378.71</v>
      </c>
      <c r="D67" s="6">
        <f t="shared" si="1"/>
        <v>28473194.710000001</v>
      </c>
      <c r="E67" s="6">
        <v>28161613.620000001</v>
      </c>
      <c r="F67" s="6">
        <v>27825694.039999999</v>
      </c>
      <c r="G67" s="6">
        <f t="shared" si="2"/>
        <v>311581.08999999985</v>
      </c>
    </row>
    <row r="68" spans="1:7" x14ac:dyDescent="0.25">
      <c r="A68" s="5" t="s">
        <v>73</v>
      </c>
      <c r="B68" s="6">
        <v>19813787</v>
      </c>
      <c r="C68" s="6">
        <v>373498.53</v>
      </c>
      <c r="D68" s="6">
        <f t="shared" si="1"/>
        <v>20187285.530000001</v>
      </c>
      <c r="E68" s="6">
        <v>20010436.530000001</v>
      </c>
      <c r="F68" s="6">
        <v>19922667.510000002</v>
      </c>
      <c r="G68" s="6">
        <f t="shared" si="2"/>
        <v>176849</v>
      </c>
    </row>
    <row r="69" spans="1:7" x14ac:dyDescent="0.25">
      <c r="A69" s="5" t="s">
        <v>74</v>
      </c>
      <c r="B69" s="6">
        <v>27223484</v>
      </c>
      <c r="C69" s="6">
        <v>5071960.41</v>
      </c>
      <c r="D69" s="6">
        <f t="shared" si="1"/>
        <v>32295444.41</v>
      </c>
      <c r="E69" s="6">
        <v>31878734.390000001</v>
      </c>
      <c r="F69" s="6">
        <v>31083591.829999998</v>
      </c>
      <c r="G69" s="6">
        <f t="shared" si="2"/>
        <v>416710.01999999955</v>
      </c>
    </row>
    <row r="70" spans="1:7" x14ac:dyDescent="0.25">
      <c r="A70" s="5" t="s">
        <v>75</v>
      </c>
      <c r="B70" s="6">
        <v>21512071</v>
      </c>
      <c r="C70" s="6">
        <v>1582050.16</v>
      </c>
      <c r="D70" s="6">
        <f t="shared" si="1"/>
        <v>23094121.16</v>
      </c>
      <c r="E70" s="6">
        <v>22875168.670000002</v>
      </c>
      <c r="F70" s="6">
        <v>22539808.27</v>
      </c>
      <c r="G70" s="6">
        <f t="shared" si="2"/>
        <v>218952.48999999836</v>
      </c>
    </row>
    <row r="71" spans="1:7" x14ac:dyDescent="0.25">
      <c r="A71" s="5" t="s">
        <v>76</v>
      </c>
      <c r="B71" s="6">
        <v>33909758</v>
      </c>
      <c r="C71" s="6">
        <v>-5347689.47</v>
      </c>
      <c r="D71" s="6">
        <f t="shared" si="1"/>
        <v>28562068.530000001</v>
      </c>
      <c r="E71" s="6">
        <v>28204184.030000001</v>
      </c>
      <c r="F71" s="6">
        <v>27314148.48</v>
      </c>
      <c r="G71" s="6">
        <f t="shared" si="2"/>
        <v>357884.5</v>
      </c>
    </row>
    <row r="72" spans="1:7" x14ac:dyDescent="0.25">
      <c r="A72" s="5" t="s">
        <v>77</v>
      </c>
      <c r="B72" s="6">
        <v>52473805</v>
      </c>
      <c r="C72" s="6">
        <v>-505639.49</v>
      </c>
      <c r="D72" s="6">
        <f t="shared" si="1"/>
        <v>51968165.509999998</v>
      </c>
      <c r="E72" s="6">
        <v>51533543.509999998</v>
      </c>
      <c r="F72" s="6">
        <v>51486246.350000001</v>
      </c>
      <c r="G72" s="6">
        <f t="shared" si="2"/>
        <v>434622</v>
      </c>
    </row>
    <row r="73" spans="1:7" x14ac:dyDescent="0.25">
      <c r="A73" s="5" t="s">
        <v>78</v>
      </c>
      <c r="B73" s="6">
        <v>139192688</v>
      </c>
      <c r="C73" s="6">
        <v>-107321086.36</v>
      </c>
      <c r="D73" s="6">
        <f t="shared" si="1"/>
        <v>31871601.640000001</v>
      </c>
      <c r="E73" s="6">
        <v>31152051.859999999</v>
      </c>
      <c r="F73" s="6">
        <v>30911795.530000001</v>
      </c>
      <c r="G73" s="6">
        <f t="shared" si="2"/>
        <v>719549.78000000119</v>
      </c>
    </row>
    <row r="74" spans="1:7" x14ac:dyDescent="0.25">
      <c r="A74" s="5" t="s">
        <v>79</v>
      </c>
      <c r="B74" s="6">
        <v>18203402</v>
      </c>
      <c r="C74" s="6">
        <v>5346191.59</v>
      </c>
      <c r="D74" s="6">
        <f t="shared" si="1"/>
        <v>23549593.59</v>
      </c>
      <c r="E74" s="6">
        <v>23241663.59</v>
      </c>
      <c r="F74" s="6">
        <v>23240403.469999999</v>
      </c>
      <c r="G74" s="6">
        <f t="shared" si="2"/>
        <v>307930</v>
      </c>
    </row>
    <row r="75" spans="1:7" x14ac:dyDescent="0.25">
      <c r="A75" s="5" t="s">
        <v>80</v>
      </c>
      <c r="B75" s="6">
        <v>134589802</v>
      </c>
      <c r="C75" s="6">
        <v>20152630.75</v>
      </c>
      <c r="D75" s="6">
        <f t="shared" ref="D75:D79" si="3">B75+C75</f>
        <v>154742432.75</v>
      </c>
      <c r="E75" s="6">
        <v>130864299.01000001</v>
      </c>
      <c r="F75" s="6">
        <v>130044037.62</v>
      </c>
      <c r="G75" s="6">
        <f t="shared" ref="G75:G79" si="4">D75-E75</f>
        <v>23878133.739999995</v>
      </c>
    </row>
    <row r="76" spans="1:7" x14ac:dyDescent="0.25">
      <c r="A76" s="5" t="s">
        <v>81</v>
      </c>
      <c r="B76" s="6">
        <v>19453928</v>
      </c>
      <c r="C76" s="6">
        <v>-2996021.27</v>
      </c>
      <c r="D76" s="6">
        <f t="shared" si="3"/>
        <v>16457906.73</v>
      </c>
      <c r="E76" s="6">
        <v>13621503.23</v>
      </c>
      <c r="F76" s="6">
        <v>13620579.82</v>
      </c>
      <c r="G76" s="6">
        <f t="shared" si="4"/>
        <v>2836403.5</v>
      </c>
    </row>
    <row r="77" spans="1:7" x14ac:dyDescent="0.25">
      <c r="A77" s="5" t="s">
        <v>82</v>
      </c>
      <c r="B77" s="6">
        <v>158918618</v>
      </c>
      <c r="C77" s="6">
        <v>23117682.48</v>
      </c>
      <c r="D77" s="6">
        <f t="shared" si="3"/>
        <v>182036300.47999999</v>
      </c>
      <c r="E77" s="6">
        <v>180880828.96000001</v>
      </c>
      <c r="F77" s="6">
        <v>177794936.27000001</v>
      </c>
      <c r="G77" s="6">
        <f t="shared" si="4"/>
        <v>1155471.5199999809</v>
      </c>
    </row>
    <row r="78" spans="1:7" x14ac:dyDescent="0.25">
      <c r="A78" s="5" t="s">
        <v>83</v>
      </c>
      <c r="B78" s="6">
        <v>0</v>
      </c>
      <c r="C78" s="6">
        <v>21908741.120000001</v>
      </c>
      <c r="D78" s="6">
        <f t="shared" si="3"/>
        <v>21908741.120000001</v>
      </c>
      <c r="E78" s="6">
        <v>21852591.170000002</v>
      </c>
      <c r="F78" s="6">
        <v>20998659.559999999</v>
      </c>
      <c r="G78" s="6">
        <f t="shared" si="4"/>
        <v>56149.949999999255</v>
      </c>
    </row>
    <row r="79" spans="1:7" x14ac:dyDescent="0.25">
      <c r="A79" s="5" t="s">
        <v>84</v>
      </c>
      <c r="B79" s="6">
        <v>15965742</v>
      </c>
      <c r="C79" s="6">
        <v>-3452590.94</v>
      </c>
      <c r="D79" s="6">
        <f t="shared" si="3"/>
        <v>12513151.060000001</v>
      </c>
      <c r="E79" s="6">
        <v>12474048.060000001</v>
      </c>
      <c r="F79" s="6">
        <v>12201062.4</v>
      </c>
      <c r="G79" s="6">
        <f t="shared" si="4"/>
        <v>39103</v>
      </c>
    </row>
    <row r="80" spans="1:7" x14ac:dyDescent="0.25">
      <c r="A80" s="7" t="s">
        <v>85</v>
      </c>
      <c r="B80" s="6"/>
      <c r="C80" s="6"/>
      <c r="D80" s="6"/>
      <c r="E80" s="6"/>
      <c r="F80" s="6"/>
      <c r="G80" s="6"/>
    </row>
    <row r="81" spans="1:7" x14ac:dyDescent="0.25">
      <c r="A81" s="8" t="s">
        <v>86</v>
      </c>
      <c r="B81" s="6">
        <f>SUM(B82:B151)</f>
        <v>8459393555</v>
      </c>
      <c r="C81" s="6">
        <f t="shared" ref="C81:G81" si="5">SUM(C82:C151)</f>
        <v>682957326.68000007</v>
      </c>
      <c r="D81" s="6">
        <f t="shared" si="5"/>
        <v>9142350881.6800003</v>
      </c>
      <c r="E81" s="6">
        <f t="shared" si="5"/>
        <v>9030006224.1800003</v>
      </c>
      <c r="F81" s="6">
        <f t="shared" si="5"/>
        <v>9023060281.4000034</v>
      </c>
      <c r="G81" s="6">
        <f t="shared" si="5"/>
        <v>112344657.49999997</v>
      </c>
    </row>
    <row r="82" spans="1:7" x14ac:dyDescent="0.25">
      <c r="A82" s="5" t="s">
        <v>15</v>
      </c>
      <c r="B82" s="6">
        <v>10625754</v>
      </c>
      <c r="C82" s="6">
        <v>41227830.049999997</v>
      </c>
      <c r="D82" s="6">
        <f t="shared" ref="D82:D151" si="6">B82+C82</f>
        <v>51853584.049999997</v>
      </c>
      <c r="E82" s="6">
        <v>51853584.049999997</v>
      </c>
      <c r="F82" s="6">
        <v>51842673.630000003</v>
      </c>
      <c r="G82" s="6">
        <f t="shared" ref="G82:G151" si="7">D82-E82</f>
        <v>0</v>
      </c>
    </row>
    <row r="83" spans="1:7" x14ac:dyDescent="0.25">
      <c r="A83" s="5" t="s">
        <v>16</v>
      </c>
      <c r="B83" s="6">
        <v>11092243</v>
      </c>
      <c r="C83" s="6">
        <v>1182485.01</v>
      </c>
      <c r="D83" s="6">
        <f t="shared" si="6"/>
        <v>12274728.01</v>
      </c>
      <c r="E83" s="6">
        <v>12274728.01</v>
      </c>
      <c r="F83" s="6">
        <v>12274728.01</v>
      </c>
      <c r="G83" s="6">
        <f t="shared" si="7"/>
        <v>0</v>
      </c>
    </row>
    <row r="84" spans="1:7" x14ac:dyDescent="0.25">
      <c r="A84" s="5" t="s">
        <v>17</v>
      </c>
      <c r="B84" s="6">
        <v>6422363</v>
      </c>
      <c r="C84" s="6">
        <v>807931.19</v>
      </c>
      <c r="D84" s="6">
        <f t="shared" si="6"/>
        <v>7230294.1899999995</v>
      </c>
      <c r="E84" s="6">
        <v>7230294.1900000004</v>
      </c>
      <c r="F84" s="6">
        <v>7230294.1900000004</v>
      </c>
      <c r="G84" s="6">
        <f t="shared" si="7"/>
        <v>0</v>
      </c>
    </row>
    <row r="85" spans="1:7" x14ac:dyDescent="0.25">
      <c r="A85" s="5" t="s">
        <v>18</v>
      </c>
      <c r="B85" s="6">
        <v>361138</v>
      </c>
      <c r="C85" s="6">
        <v>573757.06999999995</v>
      </c>
      <c r="D85" s="6">
        <f t="shared" si="6"/>
        <v>934895.07</v>
      </c>
      <c r="E85" s="6">
        <v>934895.07</v>
      </c>
      <c r="F85" s="6">
        <v>934895.07</v>
      </c>
      <c r="G85" s="6">
        <f t="shared" si="7"/>
        <v>0</v>
      </c>
    </row>
    <row r="86" spans="1:7" x14ac:dyDescent="0.25">
      <c r="A86" s="5" t="s">
        <v>19</v>
      </c>
      <c r="B86" s="6">
        <v>17609616</v>
      </c>
      <c r="C86" s="6">
        <v>6550526.9800000004</v>
      </c>
      <c r="D86" s="6">
        <f t="shared" si="6"/>
        <v>24160142.98</v>
      </c>
      <c r="E86" s="6">
        <v>24160142.98</v>
      </c>
      <c r="F86" s="6">
        <v>24156313.140000001</v>
      </c>
      <c r="G86" s="6">
        <f t="shared" si="7"/>
        <v>0</v>
      </c>
    </row>
    <row r="87" spans="1:7" x14ac:dyDescent="0.25">
      <c r="A87" s="5" t="s">
        <v>20</v>
      </c>
      <c r="B87" s="6">
        <v>25553474</v>
      </c>
      <c r="C87" s="6">
        <v>60662059.219999999</v>
      </c>
      <c r="D87" s="6">
        <f t="shared" si="6"/>
        <v>86215533.219999999</v>
      </c>
      <c r="E87" s="6">
        <v>67448734.760000005</v>
      </c>
      <c r="F87" s="6">
        <v>66823315.159999996</v>
      </c>
      <c r="G87" s="6">
        <f t="shared" si="7"/>
        <v>18766798.459999993</v>
      </c>
    </row>
    <row r="88" spans="1:7" x14ac:dyDescent="0.25">
      <c r="A88" s="5" t="s">
        <v>21</v>
      </c>
      <c r="B88" s="6">
        <v>34174021</v>
      </c>
      <c r="C88" s="6">
        <v>4819645.01</v>
      </c>
      <c r="D88" s="6">
        <f t="shared" si="6"/>
        <v>38993666.009999998</v>
      </c>
      <c r="E88" s="6">
        <v>38993666.009999998</v>
      </c>
      <c r="F88" s="6">
        <v>38993666.009999998</v>
      </c>
      <c r="G88" s="6">
        <f t="shared" si="7"/>
        <v>0</v>
      </c>
    </row>
    <row r="89" spans="1:7" x14ac:dyDescent="0.25">
      <c r="A89" s="5" t="s">
        <v>22</v>
      </c>
      <c r="B89" s="6">
        <v>70126338</v>
      </c>
      <c r="C89" s="6">
        <v>3629287.13</v>
      </c>
      <c r="D89" s="6">
        <f t="shared" si="6"/>
        <v>73755625.129999995</v>
      </c>
      <c r="E89" s="6">
        <v>73755625.129999995</v>
      </c>
      <c r="F89" s="6">
        <v>73755625.129999995</v>
      </c>
      <c r="G89" s="6">
        <f t="shared" si="7"/>
        <v>0</v>
      </c>
    </row>
    <row r="90" spans="1:7" x14ac:dyDescent="0.25">
      <c r="A90" s="5" t="s">
        <v>23</v>
      </c>
      <c r="B90" s="6">
        <v>72677939</v>
      </c>
      <c r="C90" s="6">
        <v>920067.15</v>
      </c>
      <c r="D90" s="6">
        <f t="shared" si="6"/>
        <v>73598006.150000006</v>
      </c>
      <c r="E90" s="6">
        <v>73598006.150000006</v>
      </c>
      <c r="F90" s="6">
        <v>73596720.120000005</v>
      </c>
      <c r="G90" s="6">
        <f t="shared" si="7"/>
        <v>0</v>
      </c>
    </row>
    <row r="91" spans="1:7" x14ac:dyDescent="0.25">
      <c r="A91" s="5" t="s">
        <v>24</v>
      </c>
      <c r="B91" s="6">
        <v>3403754</v>
      </c>
      <c r="C91" s="6">
        <v>-72546.45</v>
      </c>
      <c r="D91" s="6">
        <f t="shared" si="6"/>
        <v>3331207.55</v>
      </c>
      <c r="E91" s="6">
        <v>3331207.55</v>
      </c>
      <c r="F91" s="6">
        <v>3331207.55</v>
      </c>
      <c r="G91" s="6">
        <f t="shared" si="7"/>
        <v>0</v>
      </c>
    </row>
    <row r="92" spans="1:7" x14ac:dyDescent="0.25">
      <c r="A92" s="5" t="s">
        <v>25</v>
      </c>
      <c r="B92" s="6">
        <v>548117901</v>
      </c>
      <c r="C92" s="6">
        <v>126111210.87</v>
      </c>
      <c r="D92" s="6">
        <f t="shared" si="6"/>
        <v>674229111.87</v>
      </c>
      <c r="E92" s="6">
        <v>606781556.75</v>
      </c>
      <c r="F92" s="6">
        <v>606007028.25</v>
      </c>
      <c r="G92" s="6">
        <f t="shared" si="7"/>
        <v>67447555.120000005</v>
      </c>
    </row>
    <row r="93" spans="1:7" x14ac:dyDescent="0.25">
      <c r="A93" s="5" t="s">
        <v>26</v>
      </c>
      <c r="B93" s="6">
        <v>23489056</v>
      </c>
      <c r="C93" s="6">
        <v>6866343.7400000002</v>
      </c>
      <c r="D93" s="6">
        <f t="shared" si="6"/>
        <v>30355399.740000002</v>
      </c>
      <c r="E93" s="6">
        <v>23686580.670000002</v>
      </c>
      <c r="F93" s="6">
        <v>23686580.670000002</v>
      </c>
      <c r="G93" s="6">
        <f t="shared" si="7"/>
        <v>6668819.0700000003</v>
      </c>
    </row>
    <row r="94" spans="1:7" x14ac:dyDescent="0.25">
      <c r="A94" s="5" t="s">
        <v>27</v>
      </c>
      <c r="B94" s="6">
        <v>331129475</v>
      </c>
      <c r="C94" s="6">
        <v>-24842674.25</v>
      </c>
      <c r="D94" s="6">
        <f t="shared" si="6"/>
        <v>306286800.75</v>
      </c>
      <c r="E94" s="6">
        <v>306286800.75</v>
      </c>
      <c r="F94" s="6">
        <v>306263312.06999999</v>
      </c>
      <c r="G94" s="6">
        <f t="shared" si="7"/>
        <v>0</v>
      </c>
    </row>
    <row r="95" spans="1:7" x14ac:dyDescent="0.25">
      <c r="A95" s="5" t="s">
        <v>28</v>
      </c>
      <c r="B95" s="6">
        <v>383600520</v>
      </c>
      <c r="C95" s="6">
        <v>-12418256.82</v>
      </c>
      <c r="D95" s="6">
        <f t="shared" si="6"/>
        <v>371182263.18000001</v>
      </c>
      <c r="E95" s="6">
        <v>371182263.18000001</v>
      </c>
      <c r="F95" s="6">
        <v>371147189.19</v>
      </c>
      <c r="G95" s="6">
        <f t="shared" si="7"/>
        <v>0</v>
      </c>
    </row>
    <row r="96" spans="1:7" x14ac:dyDescent="0.25">
      <c r="A96" s="5" t="s">
        <v>29</v>
      </c>
      <c r="B96" s="6">
        <v>447657051</v>
      </c>
      <c r="C96" s="6">
        <v>21832516.149999999</v>
      </c>
      <c r="D96" s="6">
        <f t="shared" si="6"/>
        <v>469489567.14999998</v>
      </c>
      <c r="E96" s="6">
        <v>469488847.14999998</v>
      </c>
      <c r="F96" s="6">
        <v>469458823.57999998</v>
      </c>
      <c r="G96" s="6">
        <f t="shared" si="7"/>
        <v>720</v>
      </c>
    </row>
    <row r="97" spans="1:7" x14ac:dyDescent="0.25">
      <c r="A97" s="5" t="s">
        <v>30</v>
      </c>
      <c r="B97" s="6">
        <v>304174974</v>
      </c>
      <c r="C97" s="6">
        <v>12003130.65</v>
      </c>
      <c r="D97" s="6">
        <f t="shared" si="6"/>
        <v>316178104.64999998</v>
      </c>
      <c r="E97" s="6">
        <v>316178104.64999998</v>
      </c>
      <c r="F97" s="6">
        <v>316170857.01999998</v>
      </c>
      <c r="G97" s="6">
        <f t="shared" si="7"/>
        <v>0</v>
      </c>
    </row>
    <row r="98" spans="1:7" x14ac:dyDescent="0.25">
      <c r="A98" s="5" t="s">
        <v>31</v>
      </c>
      <c r="B98" s="6">
        <v>385993620</v>
      </c>
      <c r="C98" s="6">
        <v>-3267551.42</v>
      </c>
      <c r="D98" s="6">
        <f t="shared" si="6"/>
        <v>382726068.57999998</v>
      </c>
      <c r="E98" s="6">
        <v>382726068.57999998</v>
      </c>
      <c r="F98" s="6">
        <v>382699399.16000003</v>
      </c>
      <c r="G98" s="6">
        <f t="shared" si="7"/>
        <v>0</v>
      </c>
    </row>
    <row r="99" spans="1:7" x14ac:dyDescent="0.25">
      <c r="A99" s="5" t="s">
        <v>32</v>
      </c>
      <c r="B99" s="6">
        <v>459110220</v>
      </c>
      <c r="C99" s="6">
        <v>13893479.09</v>
      </c>
      <c r="D99" s="6">
        <f t="shared" si="6"/>
        <v>473003699.08999997</v>
      </c>
      <c r="E99" s="6">
        <v>473003699.08999997</v>
      </c>
      <c r="F99" s="6">
        <v>472960103.26999998</v>
      </c>
      <c r="G99" s="6">
        <f t="shared" si="7"/>
        <v>0</v>
      </c>
    </row>
    <row r="100" spans="1:7" x14ac:dyDescent="0.25">
      <c r="A100" s="5" t="s">
        <v>33</v>
      </c>
      <c r="B100" s="6">
        <v>450642968</v>
      </c>
      <c r="C100" s="6">
        <v>60921430.810000002</v>
      </c>
      <c r="D100" s="6">
        <f t="shared" si="6"/>
        <v>511564398.81</v>
      </c>
      <c r="E100" s="6">
        <v>511518744.00999999</v>
      </c>
      <c r="F100" s="6">
        <v>511454518.82999998</v>
      </c>
      <c r="G100" s="6">
        <f t="shared" si="7"/>
        <v>45654.800000011921</v>
      </c>
    </row>
    <row r="101" spans="1:7" x14ac:dyDescent="0.25">
      <c r="A101" s="5" t="s">
        <v>35</v>
      </c>
      <c r="B101" s="6">
        <v>296442034</v>
      </c>
      <c r="C101" s="6">
        <v>821604.49</v>
      </c>
      <c r="D101" s="6">
        <f t="shared" si="6"/>
        <v>297263638.49000001</v>
      </c>
      <c r="E101" s="6">
        <v>296199853.29000002</v>
      </c>
      <c r="F101" s="6">
        <v>296158596.67000002</v>
      </c>
      <c r="G101" s="6">
        <f t="shared" si="7"/>
        <v>1063785.1999999881</v>
      </c>
    </row>
    <row r="102" spans="1:7" x14ac:dyDescent="0.25">
      <c r="A102" s="5" t="s">
        <v>36</v>
      </c>
      <c r="B102" s="6">
        <v>183102555</v>
      </c>
      <c r="C102" s="6">
        <v>23697452.190000001</v>
      </c>
      <c r="D102" s="6">
        <f t="shared" si="6"/>
        <v>206800007.19</v>
      </c>
      <c r="E102" s="6">
        <v>206800007.19</v>
      </c>
      <c r="F102" s="6">
        <v>206800007.19</v>
      </c>
      <c r="G102" s="6">
        <f t="shared" si="7"/>
        <v>0</v>
      </c>
    </row>
    <row r="103" spans="1:7" x14ac:dyDescent="0.25">
      <c r="A103" s="5" t="s">
        <v>37</v>
      </c>
      <c r="B103" s="6">
        <v>140926125</v>
      </c>
      <c r="C103" s="6">
        <v>6907507.3099999996</v>
      </c>
      <c r="D103" s="6">
        <f t="shared" si="6"/>
        <v>147833632.31</v>
      </c>
      <c r="E103" s="6">
        <v>147833632.31</v>
      </c>
      <c r="F103" s="6">
        <v>147833632.31</v>
      </c>
      <c r="G103" s="6">
        <f t="shared" si="7"/>
        <v>0</v>
      </c>
    </row>
    <row r="104" spans="1:7" x14ac:dyDescent="0.25">
      <c r="A104" s="5" t="s">
        <v>38</v>
      </c>
      <c r="B104" s="6">
        <v>326863695</v>
      </c>
      <c r="C104" s="6">
        <v>40490657.719999999</v>
      </c>
      <c r="D104" s="6">
        <f t="shared" si="6"/>
        <v>367354352.72000003</v>
      </c>
      <c r="E104" s="6">
        <v>365583703.73000002</v>
      </c>
      <c r="F104" s="6">
        <v>365583703.73000002</v>
      </c>
      <c r="G104" s="6">
        <f t="shared" si="7"/>
        <v>1770648.9900000095</v>
      </c>
    </row>
    <row r="105" spans="1:7" x14ac:dyDescent="0.25">
      <c r="A105" s="5" t="s">
        <v>39</v>
      </c>
      <c r="B105" s="6">
        <v>136122696</v>
      </c>
      <c r="C105" s="6">
        <v>4116272.77</v>
      </c>
      <c r="D105" s="6">
        <f t="shared" si="6"/>
        <v>140238968.77000001</v>
      </c>
      <c r="E105" s="6">
        <v>140238968.77000001</v>
      </c>
      <c r="F105" s="6">
        <v>140238968.77000001</v>
      </c>
      <c r="G105" s="6">
        <f t="shared" si="7"/>
        <v>0</v>
      </c>
    </row>
    <row r="106" spans="1:7" x14ac:dyDescent="0.25">
      <c r="A106" s="5" t="s">
        <v>40</v>
      </c>
      <c r="B106" s="6">
        <v>181809185</v>
      </c>
      <c r="C106" s="6">
        <v>14423268.189999999</v>
      </c>
      <c r="D106" s="6">
        <f t="shared" si="6"/>
        <v>196232453.19</v>
      </c>
      <c r="E106" s="6">
        <v>196232453.19</v>
      </c>
      <c r="F106" s="6">
        <v>195776221.44</v>
      </c>
      <c r="G106" s="6">
        <f t="shared" si="7"/>
        <v>0</v>
      </c>
    </row>
    <row r="107" spans="1:7" x14ac:dyDescent="0.25">
      <c r="A107" s="5" t="s">
        <v>41</v>
      </c>
      <c r="B107" s="6">
        <v>271973603</v>
      </c>
      <c r="C107" s="6">
        <v>7512530.2800000003</v>
      </c>
      <c r="D107" s="6">
        <f t="shared" si="6"/>
        <v>279486133.27999997</v>
      </c>
      <c r="E107" s="6">
        <v>278658024.24000001</v>
      </c>
      <c r="F107" s="6">
        <v>278658024.24000001</v>
      </c>
      <c r="G107" s="6">
        <f t="shared" si="7"/>
        <v>828109.03999996185</v>
      </c>
    </row>
    <row r="108" spans="1:7" x14ac:dyDescent="0.25">
      <c r="A108" s="5" t="s">
        <v>42</v>
      </c>
      <c r="B108" s="6">
        <v>582395252</v>
      </c>
      <c r="C108" s="6">
        <v>147949417.71000001</v>
      </c>
      <c r="D108" s="6">
        <f t="shared" si="6"/>
        <v>730344669.71000004</v>
      </c>
      <c r="E108" s="6">
        <v>729820198.88</v>
      </c>
      <c r="F108" s="6">
        <v>729820198.88</v>
      </c>
      <c r="G108" s="6">
        <f t="shared" si="7"/>
        <v>524470.83000004292</v>
      </c>
    </row>
    <row r="109" spans="1:7" x14ac:dyDescent="0.25">
      <c r="A109" s="5" t="s">
        <v>43</v>
      </c>
      <c r="B109" s="6">
        <v>161106697</v>
      </c>
      <c r="C109" s="6">
        <v>-9137079.0999999996</v>
      </c>
      <c r="D109" s="6">
        <f t="shared" si="6"/>
        <v>151969617.90000001</v>
      </c>
      <c r="E109" s="6">
        <v>151969617.90000001</v>
      </c>
      <c r="F109" s="6">
        <v>151969617.90000001</v>
      </c>
      <c r="G109" s="6">
        <f t="shared" si="7"/>
        <v>0</v>
      </c>
    </row>
    <row r="110" spans="1:7" x14ac:dyDescent="0.25">
      <c r="A110" s="5" t="s">
        <v>44</v>
      </c>
      <c r="B110" s="6">
        <v>114518276</v>
      </c>
      <c r="C110" s="6">
        <v>10851186.9</v>
      </c>
      <c r="D110" s="6">
        <f t="shared" si="6"/>
        <v>125369462.90000001</v>
      </c>
      <c r="E110" s="6">
        <v>125369462.90000001</v>
      </c>
      <c r="F110" s="6">
        <v>125369462.90000001</v>
      </c>
      <c r="G110" s="6">
        <f t="shared" si="7"/>
        <v>0</v>
      </c>
    </row>
    <row r="111" spans="1:7" x14ac:dyDescent="0.25">
      <c r="A111" s="5" t="s">
        <v>45</v>
      </c>
      <c r="B111" s="6">
        <v>149747466</v>
      </c>
      <c r="C111" s="6">
        <v>5932840.0999999996</v>
      </c>
      <c r="D111" s="6">
        <f t="shared" si="6"/>
        <v>155680306.09999999</v>
      </c>
      <c r="E111" s="6">
        <v>155680306.09999999</v>
      </c>
      <c r="F111" s="6">
        <v>155680306.09999999</v>
      </c>
      <c r="G111" s="6">
        <f t="shared" si="7"/>
        <v>0</v>
      </c>
    </row>
    <row r="112" spans="1:7" x14ac:dyDescent="0.25">
      <c r="A112" s="5" t="s">
        <v>46</v>
      </c>
      <c r="B112" s="6">
        <v>95945147</v>
      </c>
      <c r="C112" s="6">
        <v>62002.879999999997</v>
      </c>
      <c r="D112" s="6">
        <f t="shared" si="6"/>
        <v>96007149.879999995</v>
      </c>
      <c r="E112" s="6">
        <v>96007149.879999995</v>
      </c>
      <c r="F112" s="6">
        <v>96007149.879999995</v>
      </c>
      <c r="G112" s="6">
        <f t="shared" si="7"/>
        <v>0</v>
      </c>
    </row>
    <row r="113" spans="1:7" x14ac:dyDescent="0.25">
      <c r="A113" s="5" t="s">
        <v>47</v>
      </c>
      <c r="B113" s="6">
        <v>86077135</v>
      </c>
      <c r="C113" s="6">
        <v>18795239.16</v>
      </c>
      <c r="D113" s="6">
        <f t="shared" si="6"/>
        <v>104872374.16</v>
      </c>
      <c r="E113" s="6">
        <v>104872374.16</v>
      </c>
      <c r="F113" s="6">
        <v>104872374.16</v>
      </c>
      <c r="G113" s="6">
        <f t="shared" si="7"/>
        <v>0</v>
      </c>
    </row>
    <row r="114" spans="1:7" x14ac:dyDescent="0.25">
      <c r="A114" s="5" t="s">
        <v>48</v>
      </c>
      <c r="B114" s="6">
        <v>198854184</v>
      </c>
      <c r="C114" s="6">
        <v>3349960.95</v>
      </c>
      <c r="D114" s="6">
        <f t="shared" si="6"/>
        <v>202204144.94999999</v>
      </c>
      <c r="E114" s="6">
        <v>199902042.94</v>
      </c>
      <c r="F114" s="6">
        <v>197897147.28999999</v>
      </c>
      <c r="G114" s="6">
        <f t="shared" si="7"/>
        <v>2302102.0099999905</v>
      </c>
    </row>
    <row r="115" spans="1:7" x14ac:dyDescent="0.25">
      <c r="A115" s="5" t="s">
        <v>49</v>
      </c>
      <c r="B115" s="6">
        <v>75903127</v>
      </c>
      <c r="C115" s="6">
        <v>12909250.390000001</v>
      </c>
      <c r="D115" s="6">
        <f t="shared" si="6"/>
        <v>88812377.390000001</v>
      </c>
      <c r="E115" s="6">
        <v>88812377.390000001</v>
      </c>
      <c r="F115" s="6">
        <v>88595250.530000001</v>
      </c>
      <c r="G115" s="6">
        <f t="shared" si="7"/>
        <v>0</v>
      </c>
    </row>
    <row r="116" spans="1:7" x14ac:dyDescent="0.25">
      <c r="A116" s="5" t="s">
        <v>50</v>
      </c>
      <c r="B116" s="6">
        <v>83859903</v>
      </c>
      <c r="C116" s="6">
        <v>5041662.68</v>
      </c>
      <c r="D116" s="6">
        <f t="shared" si="6"/>
        <v>88901565.680000007</v>
      </c>
      <c r="E116" s="6">
        <v>88901565.680000007</v>
      </c>
      <c r="F116" s="6">
        <v>88901565.680000007</v>
      </c>
      <c r="G116" s="6">
        <f t="shared" si="7"/>
        <v>0</v>
      </c>
    </row>
    <row r="117" spans="1:7" x14ac:dyDescent="0.25">
      <c r="A117" s="5" t="s">
        <v>51</v>
      </c>
      <c r="B117" s="6">
        <v>127194363</v>
      </c>
      <c r="C117" s="6">
        <v>21939942.850000001</v>
      </c>
      <c r="D117" s="6">
        <f t="shared" si="6"/>
        <v>149134305.84999999</v>
      </c>
      <c r="E117" s="6">
        <v>149134305.84999999</v>
      </c>
      <c r="F117" s="6">
        <v>149134305.84999999</v>
      </c>
      <c r="G117" s="6">
        <f t="shared" si="7"/>
        <v>0</v>
      </c>
    </row>
    <row r="118" spans="1:7" x14ac:dyDescent="0.25">
      <c r="A118" s="5" t="s">
        <v>52</v>
      </c>
      <c r="B118" s="6">
        <v>114684957</v>
      </c>
      <c r="C118" s="6">
        <v>670540.25</v>
      </c>
      <c r="D118" s="6">
        <f t="shared" si="6"/>
        <v>115355497.25</v>
      </c>
      <c r="E118" s="6">
        <v>115355497.25</v>
      </c>
      <c r="F118" s="6">
        <v>115355497.25</v>
      </c>
      <c r="G118" s="6">
        <f t="shared" si="7"/>
        <v>0</v>
      </c>
    </row>
    <row r="119" spans="1:7" x14ac:dyDescent="0.25">
      <c r="A119" s="5" t="s">
        <v>53</v>
      </c>
      <c r="B119" s="6">
        <v>146375776</v>
      </c>
      <c r="C119" s="6">
        <v>26586688.079999998</v>
      </c>
      <c r="D119" s="6">
        <f t="shared" si="6"/>
        <v>172962464.07999998</v>
      </c>
      <c r="E119" s="6">
        <v>172962390.84</v>
      </c>
      <c r="F119" s="6">
        <v>172628864.81</v>
      </c>
      <c r="G119" s="6">
        <f t="shared" si="7"/>
        <v>73.239999979734421</v>
      </c>
    </row>
    <row r="120" spans="1:7" x14ac:dyDescent="0.25">
      <c r="A120" s="5" t="s">
        <v>54</v>
      </c>
      <c r="B120" s="6">
        <v>78624820</v>
      </c>
      <c r="C120" s="6">
        <v>-4666248.26</v>
      </c>
      <c r="D120" s="6">
        <f t="shared" si="6"/>
        <v>73958571.739999995</v>
      </c>
      <c r="E120" s="6">
        <v>73958571.739999995</v>
      </c>
      <c r="F120" s="6">
        <v>73638581.950000003</v>
      </c>
      <c r="G120" s="6">
        <f t="shared" si="7"/>
        <v>0</v>
      </c>
    </row>
    <row r="121" spans="1:7" x14ac:dyDescent="0.25">
      <c r="A121" s="5" t="s">
        <v>55</v>
      </c>
      <c r="B121" s="6">
        <v>138142047</v>
      </c>
      <c r="C121" s="6">
        <v>3453203.57</v>
      </c>
      <c r="D121" s="6">
        <f t="shared" si="6"/>
        <v>141595250.56999999</v>
      </c>
      <c r="E121" s="6">
        <v>141587633.40000001</v>
      </c>
      <c r="F121" s="6">
        <v>141078098.81999999</v>
      </c>
      <c r="G121" s="6">
        <f t="shared" si="7"/>
        <v>7617.169999986887</v>
      </c>
    </row>
    <row r="122" spans="1:7" x14ac:dyDescent="0.25">
      <c r="A122" s="5" t="s">
        <v>56</v>
      </c>
      <c r="B122" s="6">
        <v>39504488</v>
      </c>
      <c r="C122" s="6">
        <v>9646489.9900000002</v>
      </c>
      <c r="D122" s="6">
        <f t="shared" si="6"/>
        <v>49150977.990000002</v>
      </c>
      <c r="E122" s="6">
        <v>49150977.990000002</v>
      </c>
      <c r="F122" s="6">
        <v>49041862.350000001</v>
      </c>
      <c r="G122" s="6">
        <f t="shared" si="7"/>
        <v>0</v>
      </c>
    </row>
    <row r="123" spans="1:7" x14ac:dyDescent="0.25">
      <c r="A123" s="5" t="s">
        <v>57</v>
      </c>
      <c r="B123" s="6">
        <v>2864429</v>
      </c>
      <c r="C123" s="6">
        <v>-82146.37</v>
      </c>
      <c r="D123" s="6">
        <f t="shared" si="6"/>
        <v>2782282.63</v>
      </c>
      <c r="E123" s="6">
        <v>2782282.63</v>
      </c>
      <c r="F123" s="6">
        <v>2782282.63</v>
      </c>
      <c r="G123" s="6">
        <f t="shared" si="7"/>
        <v>0</v>
      </c>
    </row>
    <row r="124" spans="1:7" x14ac:dyDescent="0.25">
      <c r="A124" s="5" t="s">
        <v>58</v>
      </c>
      <c r="B124" s="6">
        <v>47627428</v>
      </c>
      <c r="C124" s="6">
        <v>-4547922.74</v>
      </c>
      <c r="D124" s="6">
        <f t="shared" si="6"/>
        <v>43079505.259999998</v>
      </c>
      <c r="E124" s="6">
        <v>43079505.259999998</v>
      </c>
      <c r="F124" s="6">
        <v>43010722.859999999</v>
      </c>
      <c r="G124" s="6">
        <f t="shared" si="7"/>
        <v>0</v>
      </c>
    </row>
    <row r="125" spans="1:7" x14ac:dyDescent="0.25">
      <c r="A125" s="5" t="s">
        <v>59</v>
      </c>
      <c r="B125" s="6">
        <v>43653270</v>
      </c>
      <c r="C125" s="6">
        <v>374487.85</v>
      </c>
      <c r="D125" s="6">
        <f t="shared" si="6"/>
        <v>44027757.850000001</v>
      </c>
      <c r="E125" s="6">
        <v>44027757.850000001</v>
      </c>
      <c r="F125" s="6">
        <v>43979581.920000002</v>
      </c>
      <c r="G125" s="6">
        <f t="shared" si="7"/>
        <v>0</v>
      </c>
    </row>
    <row r="126" spans="1:7" x14ac:dyDescent="0.25">
      <c r="A126" s="5" t="s">
        <v>60</v>
      </c>
      <c r="B126" s="6">
        <v>68217122</v>
      </c>
      <c r="C126" s="6">
        <v>-24078562.780000001</v>
      </c>
      <c r="D126" s="6">
        <f t="shared" si="6"/>
        <v>44138559.219999999</v>
      </c>
      <c r="E126" s="6">
        <v>44138559.219999999</v>
      </c>
      <c r="F126" s="6">
        <v>44138559.219999999</v>
      </c>
      <c r="G126" s="6">
        <f t="shared" si="7"/>
        <v>0</v>
      </c>
    </row>
    <row r="127" spans="1:7" x14ac:dyDescent="0.25">
      <c r="A127" s="5" t="s">
        <v>61</v>
      </c>
      <c r="B127" s="6">
        <v>51331803</v>
      </c>
      <c r="C127" s="6">
        <v>-7622158.4299999997</v>
      </c>
      <c r="D127" s="6">
        <f t="shared" si="6"/>
        <v>43709644.57</v>
      </c>
      <c r="E127" s="6">
        <v>35733682.289999999</v>
      </c>
      <c r="F127" s="6">
        <v>35687523.890000001</v>
      </c>
      <c r="G127" s="6">
        <f t="shared" si="7"/>
        <v>7975962.2800000012</v>
      </c>
    </row>
    <row r="128" spans="1:7" x14ac:dyDescent="0.25">
      <c r="A128" s="5" t="s">
        <v>62</v>
      </c>
      <c r="B128" s="6">
        <v>44043687</v>
      </c>
      <c r="C128" s="6">
        <v>563453.85</v>
      </c>
      <c r="D128" s="6">
        <f t="shared" si="6"/>
        <v>44607140.850000001</v>
      </c>
      <c r="E128" s="6">
        <v>44607140.850000001</v>
      </c>
      <c r="F128" s="6">
        <v>44607140.850000001</v>
      </c>
      <c r="G128" s="6">
        <f t="shared" si="7"/>
        <v>0</v>
      </c>
    </row>
    <row r="129" spans="1:7" x14ac:dyDescent="0.25">
      <c r="A129" s="5" t="s">
        <v>63</v>
      </c>
      <c r="B129" s="6">
        <v>42205214</v>
      </c>
      <c r="C129" s="6">
        <v>-6884480.3300000001</v>
      </c>
      <c r="D129" s="6">
        <f t="shared" si="6"/>
        <v>35320733.670000002</v>
      </c>
      <c r="E129" s="6">
        <v>35320733.380000003</v>
      </c>
      <c r="F129" s="6">
        <v>35320733.380000003</v>
      </c>
      <c r="G129" s="6">
        <f t="shared" si="7"/>
        <v>0.28999999910593033</v>
      </c>
    </row>
    <row r="130" spans="1:7" x14ac:dyDescent="0.25">
      <c r="A130" s="5" t="s">
        <v>64</v>
      </c>
      <c r="B130" s="6">
        <v>37189803</v>
      </c>
      <c r="C130" s="6">
        <v>-175257.83</v>
      </c>
      <c r="D130" s="6">
        <f t="shared" si="6"/>
        <v>37014545.170000002</v>
      </c>
      <c r="E130" s="6">
        <v>37014545.170000002</v>
      </c>
      <c r="F130" s="6">
        <v>36977767.340000004</v>
      </c>
      <c r="G130" s="6">
        <f t="shared" si="7"/>
        <v>0</v>
      </c>
    </row>
    <row r="131" spans="1:7" x14ac:dyDescent="0.25">
      <c r="A131" s="5" t="s">
        <v>65</v>
      </c>
      <c r="B131" s="6">
        <v>49181739</v>
      </c>
      <c r="C131" s="6">
        <v>1110050.45</v>
      </c>
      <c r="D131" s="6">
        <f t="shared" si="6"/>
        <v>50291789.450000003</v>
      </c>
      <c r="E131" s="6">
        <v>50291789.450000003</v>
      </c>
      <c r="F131" s="6">
        <v>50291789.450000003</v>
      </c>
      <c r="G131" s="6">
        <f t="shared" si="7"/>
        <v>0</v>
      </c>
    </row>
    <row r="132" spans="1:7" x14ac:dyDescent="0.25">
      <c r="A132" s="5" t="s">
        <v>66</v>
      </c>
      <c r="B132" s="6">
        <v>41905030</v>
      </c>
      <c r="C132" s="6">
        <v>-788577.9</v>
      </c>
      <c r="D132" s="6">
        <f t="shared" si="6"/>
        <v>41116452.100000001</v>
      </c>
      <c r="E132" s="6">
        <v>41116452.100000001</v>
      </c>
      <c r="F132" s="6">
        <v>41116452.100000001</v>
      </c>
      <c r="G132" s="6">
        <f t="shared" si="7"/>
        <v>0</v>
      </c>
    </row>
    <row r="133" spans="1:7" x14ac:dyDescent="0.25">
      <c r="A133" s="5" t="s">
        <v>67</v>
      </c>
      <c r="B133" s="6">
        <v>45879545</v>
      </c>
      <c r="C133" s="6">
        <v>-624324.93999999994</v>
      </c>
      <c r="D133" s="6">
        <f t="shared" si="6"/>
        <v>45255220.060000002</v>
      </c>
      <c r="E133" s="6">
        <v>45255220.060000002</v>
      </c>
      <c r="F133" s="6">
        <v>45255220.060000002</v>
      </c>
      <c r="G133" s="6">
        <f t="shared" si="7"/>
        <v>0</v>
      </c>
    </row>
    <row r="134" spans="1:7" x14ac:dyDescent="0.25">
      <c r="A134" s="5" t="s">
        <v>68</v>
      </c>
      <c r="B134" s="6">
        <v>29131944</v>
      </c>
      <c r="C134" s="6">
        <v>-1688617.07</v>
      </c>
      <c r="D134" s="6">
        <f t="shared" si="6"/>
        <v>27443326.93</v>
      </c>
      <c r="E134" s="6">
        <v>27443326.93</v>
      </c>
      <c r="F134" s="6">
        <v>27443326.93</v>
      </c>
      <c r="G134" s="6">
        <f t="shared" si="7"/>
        <v>0</v>
      </c>
    </row>
    <row r="135" spans="1:7" x14ac:dyDescent="0.25">
      <c r="A135" s="5" t="s">
        <v>69</v>
      </c>
      <c r="B135" s="6">
        <v>48726997</v>
      </c>
      <c r="C135" s="6">
        <v>-742351.38</v>
      </c>
      <c r="D135" s="6">
        <f t="shared" si="6"/>
        <v>47984645.619999997</v>
      </c>
      <c r="E135" s="6">
        <v>47984645.619999997</v>
      </c>
      <c r="F135" s="6">
        <v>47984645.619999997</v>
      </c>
      <c r="G135" s="6">
        <f t="shared" si="7"/>
        <v>0</v>
      </c>
    </row>
    <row r="136" spans="1:7" x14ac:dyDescent="0.25">
      <c r="A136" s="5" t="s">
        <v>70</v>
      </c>
      <c r="B136" s="6">
        <v>33309182</v>
      </c>
      <c r="C136" s="6">
        <v>1138646.45</v>
      </c>
      <c r="D136" s="6">
        <f t="shared" si="6"/>
        <v>34447828.450000003</v>
      </c>
      <c r="E136" s="6">
        <v>34447828.450000003</v>
      </c>
      <c r="F136" s="6">
        <v>34402684.920000002</v>
      </c>
      <c r="G136" s="6">
        <f t="shared" si="7"/>
        <v>0</v>
      </c>
    </row>
    <row r="137" spans="1:7" x14ac:dyDescent="0.25">
      <c r="A137" s="5" t="s">
        <v>71</v>
      </c>
      <c r="B137" s="6">
        <v>31119897</v>
      </c>
      <c r="C137" s="6">
        <v>-858677.27</v>
      </c>
      <c r="D137" s="6">
        <f t="shared" si="6"/>
        <v>30261219.73</v>
      </c>
      <c r="E137" s="6">
        <v>30261219.73</v>
      </c>
      <c r="F137" s="6">
        <v>30210182.18</v>
      </c>
      <c r="G137" s="6">
        <f t="shared" si="7"/>
        <v>0</v>
      </c>
    </row>
    <row r="138" spans="1:7" x14ac:dyDescent="0.25">
      <c r="A138" s="5" t="s">
        <v>72</v>
      </c>
      <c r="B138" s="6">
        <v>37722593</v>
      </c>
      <c r="C138" s="6">
        <v>-1306058.26</v>
      </c>
      <c r="D138" s="6">
        <f t="shared" si="6"/>
        <v>36416534.740000002</v>
      </c>
      <c r="E138" s="6">
        <v>36416534.740000002</v>
      </c>
      <c r="F138" s="6">
        <v>36364970.229999997</v>
      </c>
      <c r="G138" s="6">
        <f t="shared" si="7"/>
        <v>0</v>
      </c>
    </row>
    <row r="139" spans="1:7" x14ac:dyDescent="0.25">
      <c r="A139" s="5" t="s">
        <v>73</v>
      </c>
      <c r="B139" s="6">
        <v>24550774</v>
      </c>
      <c r="C139" s="6">
        <v>436661.39</v>
      </c>
      <c r="D139" s="6">
        <f t="shared" si="6"/>
        <v>24987435.390000001</v>
      </c>
      <c r="E139" s="6">
        <v>24987435.390000001</v>
      </c>
      <c r="F139" s="6">
        <v>24951934.48</v>
      </c>
      <c r="G139" s="6">
        <f t="shared" si="7"/>
        <v>0</v>
      </c>
    </row>
    <row r="140" spans="1:7" x14ac:dyDescent="0.25">
      <c r="A140" s="5" t="s">
        <v>74</v>
      </c>
      <c r="B140" s="6">
        <v>45193592</v>
      </c>
      <c r="C140" s="6">
        <v>2386528.06</v>
      </c>
      <c r="D140" s="6">
        <f t="shared" si="6"/>
        <v>47580120.060000002</v>
      </c>
      <c r="E140" s="6">
        <v>47310768.060000002</v>
      </c>
      <c r="F140" s="6">
        <v>47205355.43</v>
      </c>
      <c r="G140" s="6">
        <f t="shared" si="7"/>
        <v>269352</v>
      </c>
    </row>
    <row r="141" spans="1:7" x14ac:dyDescent="0.25">
      <c r="A141" s="5" t="s">
        <v>75</v>
      </c>
      <c r="B141" s="6">
        <v>27835897</v>
      </c>
      <c r="C141" s="6">
        <v>-1298773.72</v>
      </c>
      <c r="D141" s="6">
        <f t="shared" si="6"/>
        <v>26537123.280000001</v>
      </c>
      <c r="E141" s="6">
        <v>26537123.280000001</v>
      </c>
      <c r="F141" s="6">
        <v>26502440.760000002</v>
      </c>
      <c r="G141" s="6">
        <f t="shared" si="7"/>
        <v>0</v>
      </c>
    </row>
    <row r="142" spans="1:7" x14ac:dyDescent="0.25">
      <c r="A142" s="5" t="s">
        <v>76</v>
      </c>
      <c r="B142" s="6">
        <v>49459599</v>
      </c>
      <c r="C142" s="6">
        <v>-9463973.2100000009</v>
      </c>
      <c r="D142" s="6">
        <f t="shared" si="6"/>
        <v>39995625.789999999</v>
      </c>
      <c r="E142" s="6">
        <v>39995625.789999999</v>
      </c>
      <c r="F142" s="6">
        <v>39918723.159999996</v>
      </c>
      <c r="G142" s="6">
        <f t="shared" si="7"/>
        <v>0</v>
      </c>
    </row>
    <row r="143" spans="1:7" x14ac:dyDescent="0.25">
      <c r="A143" s="5" t="s">
        <v>77</v>
      </c>
      <c r="B143" s="6">
        <v>38305136</v>
      </c>
      <c r="C143" s="6">
        <v>4354147.18</v>
      </c>
      <c r="D143" s="6">
        <f t="shared" si="6"/>
        <v>42659283.18</v>
      </c>
      <c r="E143" s="6">
        <v>42659283.18</v>
      </c>
      <c r="F143" s="6">
        <v>42552922.490000002</v>
      </c>
      <c r="G143" s="6">
        <f t="shared" si="7"/>
        <v>0</v>
      </c>
    </row>
    <row r="144" spans="1:7" x14ac:dyDescent="0.25">
      <c r="A144" s="5" t="s">
        <v>78</v>
      </c>
      <c r="B144" s="6">
        <v>55509139</v>
      </c>
      <c r="C144" s="6">
        <v>2069078</v>
      </c>
      <c r="D144" s="6">
        <f t="shared" si="6"/>
        <v>57578217</v>
      </c>
      <c r="E144" s="6">
        <v>52905228</v>
      </c>
      <c r="F144" s="6">
        <v>52905228</v>
      </c>
      <c r="G144" s="6">
        <f t="shared" si="7"/>
        <v>4672989</v>
      </c>
    </row>
    <row r="145" spans="1:7" x14ac:dyDescent="0.25">
      <c r="A145" s="5" t="s">
        <v>79</v>
      </c>
      <c r="B145" s="6">
        <v>54272993</v>
      </c>
      <c r="C145" s="6">
        <v>396589.94</v>
      </c>
      <c r="D145" s="6">
        <f t="shared" si="6"/>
        <v>54669582.939999998</v>
      </c>
      <c r="E145" s="6">
        <v>54669582.939999998</v>
      </c>
      <c r="F145" s="6">
        <v>54666415.640000001</v>
      </c>
      <c r="G145" s="6">
        <f t="shared" si="7"/>
        <v>0</v>
      </c>
    </row>
    <row r="146" spans="1:7" x14ac:dyDescent="0.25">
      <c r="A146" s="5" t="s">
        <v>80</v>
      </c>
      <c r="B146" s="6">
        <v>52717510</v>
      </c>
      <c r="C146" s="6">
        <v>764053.71</v>
      </c>
      <c r="D146" s="6">
        <f t="shared" si="6"/>
        <v>53481563.710000001</v>
      </c>
      <c r="E146" s="6">
        <v>53481563.710000001</v>
      </c>
      <c r="F146" s="6">
        <v>53470923.030000001</v>
      </c>
      <c r="G146" s="6">
        <f t="shared" si="7"/>
        <v>0</v>
      </c>
    </row>
    <row r="147" spans="1:7" x14ac:dyDescent="0.25">
      <c r="A147" s="5" t="s">
        <v>81</v>
      </c>
      <c r="B147" s="6">
        <v>4128418</v>
      </c>
      <c r="C147" s="6">
        <v>-188792.1</v>
      </c>
      <c r="D147" s="6">
        <f t="shared" si="6"/>
        <v>3939625.9</v>
      </c>
      <c r="E147" s="6">
        <v>3939625.9</v>
      </c>
      <c r="F147" s="6">
        <v>3939625.9</v>
      </c>
      <c r="G147" s="6">
        <f t="shared" si="7"/>
        <v>0</v>
      </c>
    </row>
    <row r="148" spans="1:7" x14ac:dyDescent="0.25">
      <c r="A148" s="5" t="s">
        <v>82</v>
      </c>
      <c r="B148" s="6">
        <v>125452849</v>
      </c>
      <c r="C148" s="6">
        <v>33041300.34</v>
      </c>
      <c r="D148" s="6">
        <f t="shared" si="6"/>
        <v>158494149.34</v>
      </c>
      <c r="E148" s="6">
        <v>158494149.34</v>
      </c>
      <c r="F148" s="6">
        <v>158114717.25999999</v>
      </c>
      <c r="G148" s="6">
        <f t="shared" si="7"/>
        <v>0</v>
      </c>
    </row>
    <row r="149" spans="1:7" x14ac:dyDescent="0.25">
      <c r="A149" s="5" t="s">
        <v>83</v>
      </c>
      <c r="B149" s="6">
        <v>0</v>
      </c>
      <c r="C149" s="6">
        <v>22107449.300000001</v>
      </c>
      <c r="D149" s="6">
        <f t="shared" si="6"/>
        <v>22107449.300000001</v>
      </c>
      <c r="E149" s="6">
        <v>22107449.300000001</v>
      </c>
      <c r="F149" s="6">
        <v>21904869.34</v>
      </c>
      <c r="G149" s="6">
        <f t="shared" si="7"/>
        <v>0</v>
      </c>
    </row>
    <row r="150" spans="1:7" x14ac:dyDescent="0.25">
      <c r="A150" s="5" t="s">
        <v>84</v>
      </c>
      <c r="B150" s="6">
        <v>11722009</v>
      </c>
      <c r="C150" s="6">
        <v>1810492.21</v>
      </c>
      <c r="D150" s="6">
        <f t="shared" si="6"/>
        <v>13532501.210000001</v>
      </c>
      <c r="E150" s="6">
        <v>13532501.210000001</v>
      </c>
      <c r="F150" s="6">
        <v>13526853.58</v>
      </c>
      <c r="G150" s="6">
        <f t="shared" si="7"/>
        <v>0</v>
      </c>
    </row>
    <row r="151" spans="1:7" x14ac:dyDescent="0.25">
      <c r="A151" s="7" t="s">
        <v>85</v>
      </c>
      <c r="B151" s="9"/>
      <c r="C151" s="9"/>
      <c r="D151" s="10">
        <f t="shared" si="6"/>
        <v>0</v>
      </c>
      <c r="E151" s="10"/>
      <c r="F151" s="10"/>
      <c r="G151" s="10">
        <f t="shared" si="7"/>
        <v>0</v>
      </c>
    </row>
    <row r="152" spans="1:7" x14ac:dyDescent="0.25">
      <c r="A152" s="8" t="s">
        <v>87</v>
      </c>
      <c r="B152" s="11">
        <f>B9+B81</f>
        <v>15613367493.970001</v>
      </c>
      <c r="C152" s="11">
        <f t="shared" ref="C152:F152" si="8">C9+C81</f>
        <v>1434620309.27</v>
      </c>
      <c r="D152" s="11">
        <f>B152+C152</f>
        <v>17047987803.240002</v>
      </c>
      <c r="E152" s="11">
        <f t="shared" si="8"/>
        <v>16589010948.969997</v>
      </c>
      <c r="F152" s="11">
        <f t="shared" si="8"/>
        <v>16485308039.950005</v>
      </c>
      <c r="G152" s="11">
        <f>D152-E152</f>
        <v>458976854.27000427</v>
      </c>
    </row>
    <row r="153" spans="1:7" ht="7.5" customHeight="1" x14ac:dyDescent="0.25">
      <c r="A153" s="12"/>
      <c r="B153" s="13"/>
      <c r="C153" s="13"/>
      <c r="D153" s="13"/>
      <c r="E153" s="13"/>
      <c r="F153" s="13"/>
      <c r="G153" s="13"/>
    </row>
    <row r="154" spans="1:7" x14ac:dyDescent="0.25">
      <c r="A154" s="14"/>
      <c r="B154" s="14"/>
      <c r="C154" s="14"/>
      <c r="D154" s="14"/>
      <c r="E154" s="14"/>
      <c r="F154" s="14"/>
      <c r="G15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2024-01-29T22:19:19Z</cp:lastPrinted>
  <dcterms:created xsi:type="dcterms:W3CDTF">2024-01-29T21:35:16Z</dcterms:created>
  <dcterms:modified xsi:type="dcterms:W3CDTF">2024-01-29T22:19:27Z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