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F6B!$A$1:$G$248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243" i="1"/>
  <c r="G243" s="1"/>
  <c r="D242"/>
  <c r="G242" s="1"/>
  <c r="D241"/>
  <c r="G241" s="1"/>
  <c r="D240"/>
  <c r="G240" s="1"/>
  <c r="D239"/>
  <c r="G239" s="1"/>
  <c r="D238"/>
  <c r="G238" s="1"/>
  <c r="D237"/>
  <c r="G237" s="1"/>
  <c r="D236"/>
  <c r="G236" s="1"/>
  <c r="D235"/>
  <c r="G235" s="1"/>
  <c r="D234"/>
  <c r="G234" s="1"/>
  <c r="D233"/>
  <c r="G233" s="1"/>
  <c r="D232"/>
  <c r="G232" s="1"/>
  <c r="D231"/>
  <c r="G231" s="1"/>
  <c r="D230"/>
  <c r="G230" s="1"/>
  <c r="D229"/>
  <c r="G229" s="1"/>
  <c r="D228"/>
  <c r="G228" s="1"/>
  <c r="D227"/>
  <c r="G227" s="1"/>
  <c r="D226"/>
  <c r="G226" s="1"/>
  <c r="D225"/>
  <c r="G225" s="1"/>
  <c r="D224"/>
  <c r="G224" s="1"/>
  <c r="D223"/>
  <c r="G223" s="1"/>
  <c r="D222"/>
  <c r="G222" s="1"/>
  <c r="D221"/>
  <c r="G221" s="1"/>
  <c r="D220"/>
  <c r="G220" s="1"/>
  <c r="D219"/>
  <c r="G219" s="1"/>
  <c r="D218"/>
  <c r="G218" s="1"/>
  <c r="D217"/>
  <c r="G217" s="1"/>
  <c r="D216"/>
  <c r="G216" s="1"/>
  <c r="D215"/>
  <c r="G215" s="1"/>
  <c r="D214"/>
  <c r="G214" s="1"/>
  <c r="D213"/>
  <c r="G213" s="1"/>
  <c r="D212"/>
  <c r="G212" s="1"/>
  <c r="D211"/>
  <c r="G211" s="1"/>
  <c r="D210"/>
  <c r="G210" s="1"/>
  <c r="D209"/>
  <c r="G209" s="1"/>
  <c r="D208"/>
  <c r="G208" s="1"/>
  <c r="D207"/>
  <c r="G207" s="1"/>
  <c r="D206"/>
  <c r="G206" s="1"/>
  <c r="D205"/>
  <c r="G205" s="1"/>
  <c r="D204"/>
  <c r="G204" s="1"/>
  <c r="D203"/>
  <c r="G203" s="1"/>
  <c r="D202"/>
  <c r="G202" s="1"/>
  <c r="D201"/>
  <c r="G201" s="1"/>
  <c r="D200"/>
  <c r="G200" s="1"/>
  <c r="D199"/>
  <c r="G199" s="1"/>
  <c r="D198"/>
  <c r="G198" s="1"/>
  <c r="D197"/>
  <c r="G197" s="1"/>
  <c r="D196"/>
  <c r="G196" s="1"/>
  <c r="D195"/>
  <c r="G195" s="1"/>
  <c r="D194"/>
  <c r="G194" s="1"/>
  <c r="D193"/>
  <c r="G193" s="1"/>
  <c r="D192"/>
  <c r="G192" s="1"/>
  <c r="D191"/>
  <c r="G191" s="1"/>
  <c r="D190"/>
  <c r="G190" s="1"/>
  <c r="D189"/>
  <c r="G189" s="1"/>
  <c r="D188"/>
  <c r="G188" s="1"/>
  <c r="D187"/>
  <c r="G187" s="1"/>
  <c r="D186"/>
  <c r="G186" s="1"/>
  <c r="D185"/>
  <c r="G185" s="1"/>
  <c r="D184"/>
  <c r="G184" s="1"/>
  <c r="D183"/>
  <c r="G183" s="1"/>
  <c r="D182"/>
  <c r="G182" s="1"/>
  <c r="D181"/>
  <c r="G181" s="1"/>
  <c r="D180"/>
  <c r="G180" s="1"/>
  <c r="D179"/>
  <c r="G179" s="1"/>
  <c r="D178"/>
  <c r="G178" s="1"/>
  <c r="D177"/>
  <c r="G177" s="1"/>
  <c r="D176"/>
  <c r="G176" s="1"/>
  <c r="D175"/>
  <c r="G175" s="1"/>
  <c r="D174"/>
  <c r="G174" s="1"/>
  <c r="D173"/>
  <c r="G173" s="1"/>
  <c r="D172"/>
  <c r="G172" s="1"/>
  <c r="D171"/>
  <c r="G171" s="1"/>
  <c r="D170"/>
  <c r="G170" s="1"/>
  <c r="D169"/>
  <c r="G169" s="1"/>
  <c r="D168"/>
  <c r="G168" s="1"/>
  <c r="D167"/>
  <c r="G167" s="1"/>
  <c r="D166"/>
  <c r="G166" s="1"/>
  <c r="D165"/>
  <c r="G165" s="1"/>
  <c r="D164"/>
  <c r="G164" s="1"/>
  <c r="D163"/>
  <c r="G163" s="1"/>
  <c r="D162"/>
  <c r="G162" s="1"/>
  <c r="D161"/>
  <c r="G161" s="1"/>
  <c r="D160"/>
  <c r="G160" s="1"/>
  <c r="D159"/>
  <c r="G159" s="1"/>
  <c r="D158"/>
  <c r="G158" s="1"/>
  <c r="D157"/>
  <c r="G157" s="1"/>
  <c r="D156"/>
  <c r="G156" s="1"/>
  <c r="D155"/>
  <c r="G155" s="1"/>
  <c r="D154"/>
  <c r="G154" s="1"/>
  <c r="D153"/>
  <c r="G153" s="1"/>
  <c r="D152"/>
  <c r="G152" s="1"/>
  <c r="D151"/>
  <c r="G151" s="1"/>
  <c r="D150"/>
  <c r="G150" s="1"/>
  <c r="D149"/>
  <c r="G149" s="1"/>
  <c r="D148"/>
  <c r="G148" s="1"/>
  <c r="D147"/>
  <c r="G147" s="1"/>
  <c r="D146"/>
  <c r="G146" s="1"/>
  <c r="D145"/>
  <c r="G145" s="1"/>
  <c r="D144"/>
  <c r="G144" s="1"/>
  <c r="D143"/>
  <c r="G143" s="1"/>
  <c r="D142"/>
  <c r="G142" s="1"/>
  <c r="D141"/>
  <c r="G141" s="1"/>
  <c r="D140"/>
  <c r="G140" s="1"/>
  <c r="D139"/>
  <c r="G139" s="1"/>
  <c r="D138"/>
  <c r="G138" s="1"/>
  <c r="D137"/>
  <c r="G137" s="1"/>
  <c r="D136"/>
  <c r="G136" s="1"/>
  <c r="D135"/>
  <c r="G135" s="1"/>
  <c r="D134"/>
  <c r="G134" s="1"/>
  <c r="D133"/>
  <c r="G133" s="1"/>
  <c r="D132"/>
  <c r="G132" s="1"/>
  <c r="D131"/>
  <c r="G131" s="1"/>
  <c r="D130"/>
  <c r="G130" s="1"/>
  <c r="D129"/>
  <c r="G129" s="1"/>
  <c r="D128"/>
  <c r="G128" s="1"/>
  <c r="D127"/>
  <c r="G127" s="1"/>
  <c r="F126"/>
  <c r="E126"/>
  <c r="C126"/>
  <c r="B126"/>
  <c r="D124"/>
  <c r="G124" s="1"/>
  <c r="D123"/>
  <c r="G123" s="1"/>
  <c r="D122"/>
  <c r="G122" s="1"/>
  <c r="D121"/>
  <c r="G121" s="1"/>
  <c r="D120"/>
  <c r="G120" s="1"/>
  <c r="D119"/>
  <c r="G119" s="1"/>
  <c r="D118"/>
  <c r="G118" s="1"/>
  <c r="D117"/>
  <c r="G117" s="1"/>
  <c r="D116"/>
  <c r="G116" s="1"/>
  <c r="D115"/>
  <c r="G115" s="1"/>
  <c r="D114"/>
  <c r="G114" s="1"/>
  <c r="D113"/>
  <c r="G113" s="1"/>
  <c r="D112"/>
  <c r="G112" s="1"/>
  <c r="D111"/>
  <c r="G111" s="1"/>
  <c r="D110"/>
  <c r="G110" s="1"/>
  <c r="D109"/>
  <c r="G109" s="1"/>
  <c r="D108"/>
  <c r="G108" s="1"/>
  <c r="D107"/>
  <c r="G107" s="1"/>
  <c r="D106"/>
  <c r="G106" s="1"/>
  <c r="D105"/>
  <c r="G105" s="1"/>
  <c r="D104"/>
  <c r="G104" s="1"/>
  <c r="D103"/>
  <c r="G103" s="1"/>
  <c r="D102"/>
  <c r="G102" s="1"/>
  <c r="D101"/>
  <c r="G101" s="1"/>
  <c r="D100"/>
  <c r="G100" s="1"/>
  <c r="D99"/>
  <c r="G99" s="1"/>
  <c r="D98"/>
  <c r="G98" s="1"/>
  <c r="D97"/>
  <c r="G97" s="1"/>
  <c r="D96"/>
  <c r="G96" s="1"/>
  <c r="D95"/>
  <c r="G95" s="1"/>
  <c r="D94"/>
  <c r="G94" s="1"/>
  <c r="D93"/>
  <c r="G93" s="1"/>
  <c r="D92"/>
  <c r="G92" s="1"/>
  <c r="D91"/>
  <c r="G91" s="1"/>
  <c r="D90"/>
  <c r="G90" s="1"/>
  <c r="D89"/>
  <c r="G89" s="1"/>
  <c r="D88"/>
  <c r="G88" s="1"/>
  <c r="D87"/>
  <c r="G87" s="1"/>
  <c r="D86"/>
  <c r="G86" s="1"/>
  <c r="D85"/>
  <c r="G85" s="1"/>
  <c r="D84"/>
  <c r="G84" s="1"/>
  <c r="D83"/>
  <c r="G83" s="1"/>
  <c r="D82"/>
  <c r="G82" s="1"/>
  <c r="D81"/>
  <c r="G81" s="1"/>
  <c r="D80"/>
  <c r="G80" s="1"/>
  <c r="D79"/>
  <c r="G79" s="1"/>
  <c r="D78"/>
  <c r="G78" s="1"/>
  <c r="D77"/>
  <c r="G77" s="1"/>
  <c r="D76"/>
  <c r="G76" s="1"/>
  <c r="D75"/>
  <c r="G75" s="1"/>
  <c r="D74"/>
  <c r="G74" s="1"/>
  <c r="D73"/>
  <c r="G73" s="1"/>
  <c r="D72"/>
  <c r="G72" s="1"/>
  <c r="D71"/>
  <c r="G71" s="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D62"/>
  <c r="G62" s="1"/>
  <c r="D61"/>
  <c r="G61" s="1"/>
  <c r="D60"/>
  <c r="G60" s="1"/>
  <c r="D59"/>
  <c r="G59" s="1"/>
  <c r="D58"/>
  <c r="G58" s="1"/>
  <c r="D57"/>
  <c r="G57" s="1"/>
  <c r="D56"/>
  <c r="G56" s="1"/>
  <c r="D55"/>
  <c r="G55" s="1"/>
  <c r="D54"/>
  <c r="G54" s="1"/>
  <c r="D53"/>
  <c r="G53" s="1"/>
  <c r="D52"/>
  <c r="G52" s="1"/>
  <c r="D51"/>
  <c r="G51" s="1"/>
  <c r="D50"/>
  <c r="G50" s="1"/>
  <c r="D49"/>
  <c r="G49" s="1"/>
  <c r="D48"/>
  <c r="G48" s="1"/>
  <c r="D47"/>
  <c r="G47" s="1"/>
  <c r="D46"/>
  <c r="G46" s="1"/>
  <c r="D45"/>
  <c r="G45" s="1"/>
  <c r="D44"/>
  <c r="G44" s="1"/>
  <c r="D43"/>
  <c r="G43" s="1"/>
  <c r="D42"/>
  <c r="G42" s="1"/>
  <c r="D41"/>
  <c r="G41" s="1"/>
  <c r="D40"/>
  <c r="G40" s="1"/>
  <c r="D39"/>
  <c r="G39" s="1"/>
  <c r="D38"/>
  <c r="G38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8"/>
  <c r="G18" s="1"/>
  <c r="D17"/>
  <c r="G17" s="1"/>
  <c r="D16"/>
  <c r="G16" s="1"/>
  <c r="D15"/>
  <c r="G15" s="1"/>
  <c r="D14"/>
  <c r="G14" s="1"/>
  <c r="D13"/>
  <c r="G13" s="1"/>
  <c r="D12"/>
  <c r="G12" s="1"/>
  <c r="D11"/>
  <c r="G11" s="1"/>
  <c r="D10"/>
  <c r="D9" s="1"/>
  <c r="F9"/>
  <c r="F245" s="1"/>
  <c r="E9"/>
  <c r="E245" s="1"/>
  <c r="C9"/>
  <c r="B9"/>
  <c r="B245" s="1"/>
  <c r="C245" l="1"/>
  <c r="D245" s="1"/>
  <c r="G245" s="1"/>
  <c r="D126"/>
  <c r="G126"/>
  <c r="G10"/>
  <c r="G9" s="1"/>
</calcChain>
</file>

<file path=xl/sharedStrings.xml><?xml version="1.0" encoding="utf-8"?>
<sst xmlns="http://schemas.openxmlformats.org/spreadsheetml/2006/main" count="251" uniqueCount="135">
  <si>
    <t>Formato 6 b) Estado Analítico del Ejercicio del Presupuesto de Egresos Detallado - LDF 
                        (Clasificación Administrativa)</t>
  </si>
  <si>
    <t xml:space="preserve"> INSTITUTO DE SALUD PUBLICA DEL ESTADO DE GUANAJUATO</t>
  </si>
  <si>
    <t>Estado Analítico del Ejercicio del Presupuesto de Egresos Detallado - LDF</t>
  </si>
  <si>
    <t>Clasificación Administrativa</t>
  </si>
  <si>
    <t>Del 1 de enero al 30 de septiembre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</si>
  <si>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</si>
  <si>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</si>
  <si>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</si>
  <si>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</si>
  <si>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</si>
  <si>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</si>
  <si>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</si>
  <si>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</si>
  <si>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</si>
  <si>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</si>
  <si>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DIRECTOR GENERAL DEL ISAPEG</t>
  </si>
  <si>
    <t>0102 COORDINACION DE COMUNICACION SOCIAL</t>
  </si>
  <si>
    <t>0103 COORDINACION DE ASUNTOS JURIDICOS</t>
  </si>
  <si>
    <t>0104 ÓRGANO INTERNO DE CONTROL</t>
  </si>
  <si>
    <t>0106 COORDINACIÓN GENERAL DE SALUD PÚBLICA</t>
  </si>
  <si>
    <t>0107 COORDINACIÓN GENERAL DE ADMINISTRACIÓN Y</t>
  </si>
  <si>
    <t>0201 DES. DIR GRAL DE SERVICIOS DE SALUD</t>
  </si>
  <si>
    <t>0301 DES DIR GRAL DE PLANEACION Y DESARROLLO</t>
  </si>
  <si>
    <t>0401 DIRECCIÓN GENERAL DE PROTECCIÓN CONTRA R</t>
  </si>
  <si>
    <t>0501 DES DIR GENERAL DE ADMINISTRACIÓN</t>
  </si>
  <si>
    <t>0502 DIRECCIÓN DE RECURSOS MATERIALES;</t>
  </si>
  <si>
    <t>0601 DIRECCIÓN GENERAL DE RECURSOS HUMANOS</t>
  </si>
  <si>
    <t>0701 JUR SANIT NO. I CON SEDE EN GTO</t>
  </si>
  <si>
    <t>0702 JUR SANIT NO. II SEDE SAN MIGUEL DE ALLE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</si>
  <si>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</si>
  <si>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</si>
  <si>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</si>
  <si>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</si>
  <si>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</si>
  <si>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 RINC</t>
  </si>
  <si>
    <t>0709 UNIDAD MÉDICA MUNICIPIO GUANAJUATO</t>
  </si>
  <si>
    <t>0710 UNIDAD MÉDICA MUNICIPIO DOLORES HIDALGO</t>
  </si>
  <si>
    <t>0711 UNIDAD MÉDICA MUNICIPIO SAN DIEGO DE LA</t>
  </si>
  <si>
    <t>0712 UNIDAD MÉDICA MUNICIPIO SAN FÉLIPE</t>
  </si>
  <si>
    <t>0713 UNIDAD MÉDICA MUNICIPIO OCAMPO</t>
  </si>
  <si>
    <t>0714 UNIDAD MÉDICA MUNICIPIO SAN MIGUEL DE AL</t>
  </si>
  <si>
    <t>0715 UNIDAD MÉDICA MUNICIPIO DR  MORA</t>
  </si>
  <si>
    <t>0716 UNIDAD MÉDICA MUNICIPIO SAN JOSE ITURBID</t>
  </si>
  <si>
    <t>0717 UNIDAD MÉDICA MUNICIPIO SAN LUIS DE LA P</t>
  </si>
  <si>
    <t>0718 UNIDAD MÉDICA MUNICIPIO VICTORIA</t>
  </si>
  <si>
    <t>0719 UNIDAD MÉDICA MUNICIPIO SANTA CATARINA</t>
  </si>
  <si>
    <t>0720 UNIDAD MÉDICA MUNICIPIO TIERRA BLANCA</t>
  </si>
  <si>
    <t>0721 UNIDAD MÉDICA MUNICIPIO ATARJEA</t>
  </si>
  <si>
    <t>0722 UNIDAD MÉDICA MUNICIPIO XICHU</t>
  </si>
  <si>
    <t>0723 UNIDAD MÉDICA MUNICIPIO CELAYA</t>
  </si>
  <si>
    <t>0724 UNIDAD MÉDICA MUNICIPIO SANTA CRUZ DE JU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</si>
  <si>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</si>
  <si>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</si>
  <si>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</si>
  <si>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</si>
  <si>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ALTO</t>
  </si>
  <si>
    <t>0730 UNIDAD MÉDICA MUNICIPIO APASEO EL GRANDE</t>
  </si>
  <si>
    <t>0731 UNIDAD MÉDICA MUNICIPIO ACAMBARO</t>
  </si>
  <si>
    <t>0732 UNIDAD MÉDICA MUNICIPIO SALVATIERRA</t>
  </si>
  <si>
    <t>0733 UNIDAD MÉDICA MUNICIPIO CORONEO</t>
  </si>
  <si>
    <t>0734 UNIDAD MÉDICA MUNICIPIO SANTIAGO MARAVAT</t>
  </si>
  <si>
    <t>0735 UNIDAD MÉDICA MUNICIPIO TARANDACUAO</t>
  </si>
  <si>
    <t>0736 UNIDAD MÉDICA MUNICIPIO JERÉCUARO</t>
  </si>
  <si>
    <t>0737 UNIDAD MÉDICA MUNICIPIO SALAMANCA</t>
  </si>
  <si>
    <t>0738 UNIDAD MÉDICA MUNICIPIO VALLE DE SANTIAG</t>
  </si>
  <si>
    <t>0739 UNIDAD MÉDICA MUNICIPIO JARAL DEL PROGRE</t>
  </si>
  <si>
    <t>0740 UNIDAD MÉDICA MUNICIPIO YURIRIA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</si>
  <si>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</si>
  <si>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</si>
  <si>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</si>
  <si>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</si>
  <si>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</si>
  <si>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</si>
  <si>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NUEVO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</si>
  <si>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</si>
  <si>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</si>
  <si>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</si>
  <si>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</si>
  <si>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FRANCISCO DE</t>
  </si>
  <si>
    <t>0753 UNIDAD MÉDICA MUNICIPIO PURÍSIMA DEL RIN</t>
  </si>
  <si>
    <t>0754 UNIDAD MÉDICA MUNICIPIO CD  MANUEL DOBLA</t>
  </si>
  <si>
    <t>0801 HOSPITAL GENERAL ACAMBARO</t>
  </si>
  <si>
    <t>0802 HOSPITAL GENERAL ALLENDE</t>
  </si>
  <si>
    <t>0803 HOSPITAL GENERAL CELAYA</t>
  </si>
  <si>
    <t>0804 HOSPITAL GENERAL DOLORES HIDALGO</t>
  </si>
  <si>
    <t>0805 HOSPITAL GENERAL GUANAJUATO</t>
  </si>
  <si>
    <t>0806 HOSPITAL GENERAL IRAPUATO</t>
  </si>
  <si>
    <t>0807 HOSPITAL GENERAL LEÓN</t>
  </si>
  <si>
    <t>0808 HOSPITAL GENERAL SALAMANCA</t>
  </si>
  <si>
    <t>0809 HOSPITAL GENERAL SALVATIERRA</t>
  </si>
  <si>
    <t>0810 HOSPITAL GENERAL URIANGATO</t>
  </si>
  <si>
    <t>0811 HOSPITAL MATERNO INFANTIL</t>
  </si>
  <si>
    <t>0812 CAIS MENTAL DE LEÓN</t>
  </si>
  <si>
    <t>0813 HOSPITAL GENERAL PÉNJAMO</t>
  </si>
  <si>
    <t>0814 HOSPITAL GENERAL SAN LUIS DE LA PAZ</t>
  </si>
  <si>
    <t>0815 COORDINACION INTERSECTORIAL</t>
  </si>
  <si>
    <t>0816 HOSDPITAL COMUNITARIO SAN FELIPE</t>
  </si>
  <si>
    <t>0817 HOSDPITAL COMUNITARIO SAN FCO. RINCON</t>
  </si>
  <si>
    <t>0819 HOSDPITAL COMUNITARIO ROMITA</t>
  </si>
  <si>
    <t>0823 HOSDPITAL COMUNITARIO COMONFORT</t>
  </si>
  <si>
    <t>0824 HOSDPITAL COMUNITARIO APASEO EL GDE.</t>
  </si>
  <si>
    <t>0825 HOSDPITAL COMUNITARIO JERECUARO</t>
  </si>
  <si>
    <t>0826 HOSPITAL GENERAL DE SAN JOSE ITURBIDE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</si>
  <si>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</si>
  <si>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</si>
  <si>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</si>
  <si>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</si>
  <si>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</si>
  <si>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ROSAS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</si>
  <si>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</si>
  <si>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</si>
  <si>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</si>
  <si>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</si>
  <si>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PROGRESO</t>
  </si>
  <si>
    <t>0839 HOSPITAL COMUNITARIO MOROLEÓN</t>
  </si>
  <si>
    <t>0840 HOSPITAL COMUNITARIO YURIRIA</t>
  </si>
  <si>
    <t>0841 HOSPITAL COMUNITARIO SAN DIEGO DE LA UNÓ</t>
  </si>
  <si>
    <t>0842 HOSPITAL MATERNO SAN LUIS DE LA PAZ</t>
  </si>
  <si>
    <t>0843 HOSPITAL MATERNO CELAYA</t>
  </si>
  <si>
    <t>0844 HOSP.D ESPECIALIDADES PEDIÁTRICO DE LEON</t>
  </si>
  <si>
    <t>0845 HOSPITAL MATERNO INFANTIL DE IRAPUATO</t>
  </si>
  <si>
    <t>0846 HOSPITAL DE LOS PUEBLOS DEL RINCÓN</t>
  </si>
  <si>
    <t>0847 HOSPITAL COMUNITARIO LAS JOYAS</t>
  </si>
  <si>
    <t>0848 HOSPITAL ESTATAL DE ATENCIÓN AL COVID-19</t>
  </si>
  <si>
    <t>0901 LABORATORIO ESTATAL DE SALUD PUBLICA</t>
  </si>
  <si>
    <t>0902 CENTRO ESTATAL DE TRANFUSION SANGUINEA</t>
  </si>
  <si>
    <t>0903 SISTEMA DE URGENCIAS DEL ESTADO DE GTO.</t>
  </si>
  <si>
    <t>0905 CONSEJO ESTATAL DE TRANSPLANTES (COETRA)</t>
  </si>
  <si>
    <t>0907 CENTRO ESTATAL DE CUIDADOS CRÍTICOS SALA</t>
  </si>
  <si>
    <t>0908 CLÍNICA DE DESINTOXICACIÓN DE LEÓN</t>
  </si>
  <si>
    <t>*</t>
  </si>
  <si>
    <t>II. Gasto Etiquetado (II=A+B+C+D+E+F+G+H)</t>
  </si>
  <si>
    <t>0904 COGUSIDA</t>
  </si>
  <si>
    <t>0818 HOSDPITAL COMUNITARIO PURISIMA DEL RINCO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</si>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</sst>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5" fillId="2" borderId="1" applyNumberFormat="0" applyFont="0" applyAlignment="0" applyProtection="0"/>
  </cellStyleXfs>
  <cellXfs count="33">
    <xf numFmtId="0" fontId="0" fillId="0" borderId="0" xfId="0"/>
    <xf numFmtId="3" fontId="2" fillId="5" borderId="11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164" fontId="2" fillId="0" borderId="10" xfId="1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1" fillId="0" borderId="13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164" fontId="2" fillId="0" borderId="13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164" fontId="0" fillId="0" borderId="12" xfId="1" applyNumberFormat="1" applyFont="1" applyBorder="1" applyAlignment="1">
      <alignment vertical="center"/>
    </xf>
    <xf numFmtId="0" fontId="0" fillId="0" borderId="0" xfId="0" applyFill="1" applyBorder="1"/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8">
    <cellStyle name="Énfasis1 2" xfId="2"/>
    <cellStyle name="Énfasis1 3" xfId="3"/>
    <cellStyle name="Énfasis5 2" xfId="4"/>
    <cellStyle name="Millares" xfId="1" builtinId="3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2" xfId="10"/>
    <cellStyle name="Normal 2 2" xfId="11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" xfId="22"/>
    <cellStyle name="Normal 4 2 2" xfId="23"/>
    <cellStyle name="Normal 5" xfId="24"/>
    <cellStyle name="Normal 6" xfId="25"/>
    <cellStyle name="Normal 7" xfId="26"/>
    <cellStyle name="Notas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showGridLines="0" tabSelected="1" zoomScale="90" zoomScaleNormal="9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0" t="s">
        <v>0</v>
      </c>
      <c r="B1" s="20"/>
      <c r="C1" s="20"/>
      <c r="D1" s="20"/>
      <c r="E1" s="20"/>
      <c r="F1" s="20"/>
      <c r="G1" s="20"/>
    </row>
    <row r="2" spans="1:7">
      <c r="A2" s="21" t="s">
        <v>1</v>
      </c>
      <c r="B2" s="22"/>
      <c r="C2" s="22"/>
      <c r="D2" s="22"/>
      <c r="E2" s="22"/>
      <c r="F2" s="22"/>
      <c r="G2" s="23"/>
    </row>
    <row r="3" spans="1:7">
      <c r="A3" s="24" t="s">
        <v>2</v>
      </c>
      <c r="B3" s="25"/>
      <c r="C3" s="25"/>
      <c r="D3" s="25"/>
      <c r="E3" s="25"/>
      <c r="F3" s="25"/>
      <c r="G3" s="26"/>
    </row>
    <row r="4" spans="1:7">
      <c r="A4" s="24" t="s">
        <v>3</v>
      </c>
      <c r="B4" s="25"/>
      <c r="C4" s="25"/>
      <c r="D4" s="25"/>
      <c r="E4" s="25"/>
      <c r="F4" s="25"/>
      <c r="G4" s="26"/>
    </row>
    <row r="5" spans="1:7">
      <c r="A5" s="27" t="s">
        <v>4</v>
      </c>
      <c r="B5" s="28"/>
      <c r="C5" s="28"/>
      <c r="D5" s="28"/>
      <c r="E5" s="28"/>
      <c r="F5" s="28"/>
      <c r="G5" s="29"/>
    </row>
    <row r="6" spans="1:7">
      <c r="A6" s="30" t="s">
        <v>5</v>
      </c>
      <c r="B6" s="31"/>
      <c r="C6" s="31"/>
      <c r="D6" s="31"/>
      <c r="E6" s="31"/>
      <c r="F6" s="31"/>
      <c r="G6" s="32"/>
    </row>
    <row r="7" spans="1:7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30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>
      <c r="A9" s="3" t="s">
        <v>14</v>
      </c>
      <c r="B9" s="4">
        <f t="shared" ref="B9:G9" si="0">SUM(B10:B125)</f>
        <v>5763027454.4500008</v>
      </c>
      <c r="C9" s="4">
        <f t="shared" si="0"/>
        <v>997182354.0400002</v>
      </c>
      <c r="D9" s="4">
        <f t="shared" si="0"/>
        <v>6760209808.4900007</v>
      </c>
      <c r="E9" s="4">
        <f t="shared" si="0"/>
        <v>3964121731.5099998</v>
      </c>
      <c r="F9" s="4">
        <f t="shared" si="0"/>
        <v>3958794662.4299998</v>
      </c>
      <c r="G9" s="4">
        <f t="shared" si="0"/>
        <v>2796088076.980001</v>
      </c>
    </row>
    <row r="10" spans="1:7">
      <c r="A10" s="5" t="s">
        <v>15</v>
      </c>
      <c r="B10" s="6">
        <v>9195467.5600000005</v>
      </c>
      <c r="C10" s="6">
        <v>32265.31</v>
      </c>
      <c r="D10" s="7">
        <f>B10+C10</f>
        <v>9227732.870000001</v>
      </c>
      <c r="E10" s="6">
        <v>5852703.6699999999</v>
      </c>
      <c r="F10" s="6">
        <v>5852703.6699999999</v>
      </c>
      <c r="G10" s="7">
        <f>D10-E10</f>
        <v>3375029.2000000011</v>
      </c>
    </row>
    <row r="11" spans="1:7">
      <c r="A11" s="5" t="s">
        <v>16</v>
      </c>
      <c r="B11" s="6">
        <v>5807565.6600000001</v>
      </c>
      <c r="C11" s="6">
        <v>44811555.420000002</v>
      </c>
      <c r="D11" s="7">
        <f t="shared" ref="D11:D74" si="1">B11+C11</f>
        <v>50619121.079999998</v>
      </c>
      <c r="E11" s="6">
        <v>24856923.32</v>
      </c>
      <c r="F11" s="6">
        <v>24856923.32</v>
      </c>
      <c r="G11" s="7">
        <f t="shared" ref="G11:G74" si="2">D11-E11</f>
        <v>25762197.759999998</v>
      </c>
    </row>
    <row r="12" spans="1:7">
      <c r="A12" s="5" t="s">
        <v>17</v>
      </c>
      <c r="B12" s="6">
        <v>18950205.18</v>
      </c>
      <c r="C12" s="6">
        <v>65584.3</v>
      </c>
      <c r="D12" s="7">
        <f t="shared" si="1"/>
        <v>19015789.48</v>
      </c>
      <c r="E12" s="6">
        <v>12717350.42</v>
      </c>
      <c r="F12" s="6">
        <v>12717350.42</v>
      </c>
      <c r="G12" s="7">
        <f t="shared" si="2"/>
        <v>6298439.0600000005</v>
      </c>
    </row>
    <row r="13" spans="1:7">
      <c r="A13" s="5" t="s">
        <v>18</v>
      </c>
      <c r="B13" s="6">
        <v>13446364.68</v>
      </c>
      <c r="C13" s="6">
        <v>220059.04</v>
      </c>
      <c r="D13" s="7">
        <f t="shared" si="1"/>
        <v>13666423.719999999</v>
      </c>
      <c r="E13" s="6">
        <v>9421361.5800000001</v>
      </c>
      <c r="F13" s="6">
        <v>9421361.5800000001</v>
      </c>
      <c r="G13" s="7">
        <f t="shared" si="2"/>
        <v>4245062.1399999987</v>
      </c>
    </row>
    <row r="14" spans="1:7">
      <c r="A14" s="5" t="s">
        <v>19</v>
      </c>
      <c r="B14" s="6">
        <v>3344874.05</v>
      </c>
      <c r="C14" s="6">
        <v>521426</v>
      </c>
      <c r="D14" s="7">
        <f t="shared" si="1"/>
        <v>3866300.05</v>
      </c>
      <c r="E14" s="6">
        <v>2476495.5</v>
      </c>
      <c r="F14" s="6">
        <v>2476495.5</v>
      </c>
      <c r="G14" s="7">
        <f t="shared" si="2"/>
        <v>1389804.5499999998</v>
      </c>
    </row>
    <row r="15" spans="1:7">
      <c r="A15" s="5" t="s">
        <v>20</v>
      </c>
      <c r="B15" s="6">
        <v>8722374.8900000006</v>
      </c>
      <c r="C15" s="6">
        <v>718681</v>
      </c>
      <c r="D15" s="7">
        <f t="shared" si="1"/>
        <v>9441055.8900000006</v>
      </c>
      <c r="E15" s="6">
        <v>6227828.1799999997</v>
      </c>
      <c r="F15" s="6">
        <v>6227828.1799999997</v>
      </c>
      <c r="G15" s="7">
        <f t="shared" si="2"/>
        <v>3213227.7100000009</v>
      </c>
    </row>
    <row r="16" spans="1:7">
      <c r="A16" s="5" t="s">
        <v>21</v>
      </c>
      <c r="B16" s="6">
        <v>1262632810.23</v>
      </c>
      <c r="C16" s="6">
        <v>665345079.17999995</v>
      </c>
      <c r="D16" s="7">
        <f t="shared" si="1"/>
        <v>1927977889.4099998</v>
      </c>
      <c r="E16" s="6">
        <v>1336896997.1600001</v>
      </c>
      <c r="F16" s="6">
        <v>1336934247.0799999</v>
      </c>
      <c r="G16" s="7">
        <f t="shared" si="2"/>
        <v>591080892.24999976</v>
      </c>
    </row>
    <row r="17" spans="1:7">
      <c r="A17" s="5" t="s">
        <v>22</v>
      </c>
      <c r="B17" s="6">
        <v>336023193.99000001</v>
      </c>
      <c r="C17" s="6">
        <v>4580728.7300000004</v>
      </c>
      <c r="D17" s="7">
        <f t="shared" si="1"/>
        <v>340603922.72000003</v>
      </c>
      <c r="E17" s="6">
        <v>29373048.780000001</v>
      </c>
      <c r="F17" s="6">
        <v>29373048.780000001</v>
      </c>
      <c r="G17" s="7">
        <f t="shared" si="2"/>
        <v>311230873.94000006</v>
      </c>
    </row>
    <row r="18" spans="1:7">
      <c r="A18" s="5" t="s">
        <v>23</v>
      </c>
      <c r="B18" s="6">
        <v>7800428.1699999999</v>
      </c>
      <c r="C18" s="6">
        <v>397462.2</v>
      </c>
      <c r="D18" s="7">
        <f t="shared" si="1"/>
        <v>8197890.3700000001</v>
      </c>
      <c r="E18" s="6">
        <v>5586704.6900000004</v>
      </c>
      <c r="F18" s="6">
        <v>5586704.6900000004</v>
      </c>
      <c r="G18" s="7">
        <f t="shared" si="2"/>
        <v>2611185.6799999997</v>
      </c>
    </row>
    <row r="19" spans="1:7">
      <c r="A19" s="5" t="s">
        <v>24</v>
      </c>
      <c r="B19" s="6">
        <v>48297571.259999998</v>
      </c>
      <c r="C19" s="6">
        <v>14245568.279999999</v>
      </c>
      <c r="D19" s="7">
        <f t="shared" si="1"/>
        <v>62543139.539999999</v>
      </c>
      <c r="E19" s="6">
        <v>33318672.949999999</v>
      </c>
      <c r="F19" s="6">
        <v>33318672.949999999</v>
      </c>
      <c r="G19" s="7">
        <f t="shared" si="2"/>
        <v>29224466.59</v>
      </c>
    </row>
    <row r="20" spans="1:7">
      <c r="A20" s="5" t="s">
        <v>25</v>
      </c>
      <c r="B20" s="6">
        <v>515942534.86000001</v>
      </c>
      <c r="C20" s="6">
        <v>45588146.840000004</v>
      </c>
      <c r="D20" s="7">
        <f t="shared" si="1"/>
        <v>561530681.70000005</v>
      </c>
      <c r="E20" s="6">
        <v>340971280.91000003</v>
      </c>
      <c r="F20" s="6">
        <v>340971280.91000003</v>
      </c>
      <c r="G20" s="7">
        <f t="shared" si="2"/>
        <v>220559400.79000002</v>
      </c>
    </row>
    <row r="21" spans="1:7">
      <c r="A21" s="5" t="s">
        <v>26</v>
      </c>
      <c r="B21" s="6">
        <v>91998346.769999996</v>
      </c>
      <c r="C21" s="6">
        <v>-1706756.88</v>
      </c>
      <c r="D21" s="7">
        <f t="shared" si="1"/>
        <v>90291589.890000001</v>
      </c>
      <c r="E21" s="6">
        <v>25211601.77</v>
      </c>
      <c r="F21" s="6">
        <v>25211601.77</v>
      </c>
      <c r="G21" s="7">
        <f t="shared" si="2"/>
        <v>65079988.120000005</v>
      </c>
    </row>
    <row r="22" spans="1:7">
      <c r="A22" s="5" t="s">
        <v>27</v>
      </c>
      <c r="B22" s="6">
        <v>12874759.890000001</v>
      </c>
      <c r="C22" s="6">
        <v>-1873362.06</v>
      </c>
      <c r="D22" s="7">
        <f t="shared" si="1"/>
        <v>11001397.83</v>
      </c>
      <c r="E22" s="6">
        <v>6755962.6699999999</v>
      </c>
      <c r="F22" s="6">
        <v>6755962.6699999999</v>
      </c>
      <c r="G22" s="7">
        <f t="shared" si="2"/>
        <v>4245435.16</v>
      </c>
    </row>
    <row r="23" spans="1:7">
      <c r="A23" s="5" t="s">
        <v>28</v>
      </c>
      <c r="B23" s="6">
        <v>14960924.75</v>
      </c>
      <c r="C23" s="6">
        <v>-1890546.22</v>
      </c>
      <c r="D23" s="7">
        <f t="shared" si="1"/>
        <v>13070378.529999999</v>
      </c>
      <c r="E23" s="6">
        <v>6381535.6299999999</v>
      </c>
      <c r="F23" s="6">
        <v>6381535.6299999999</v>
      </c>
      <c r="G23" s="7">
        <f t="shared" si="2"/>
        <v>6688842.8999999994</v>
      </c>
    </row>
    <row r="24" spans="1:7">
      <c r="A24" s="5" t="s">
        <v>29</v>
      </c>
      <c r="B24" s="6">
        <v>26498948.289999999</v>
      </c>
      <c r="C24" s="6">
        <v>-1063880.3799999999</v>
      </c>
      <c r="D24" s="7">
        <f t="shared" si="1"/>
        <v>25435067.91</v>
      </c>
      <c r="E24" s="6">
        <v>16512741.689999999</v>
      </c>
      <c r="F24" s="6">
        <v>16512741.689999999</v>
      </c>
      <c r="G24" s="7">
        <f t="shared" si="2"/>
        <v>8922326.2200000007</v>
      </c>
    </row>
    <row r="25" spans="1:7">
      <c r="A25" s="5" t="s">
        <v>30</v>
      </c>
      <c r="B25" s="6">
        <v>8223922.2300000004</v>
      </c>
      <c r="C25" s="6">
        <v>-194976.52</v>
      </c>
      <c r="D25" s="7">
        <f t="shared" si="1"/>
        <v>8028945.7100000009</v>
      </c>
      <c r="E25" s="6">
        <v>4097264.42</v>
      </c>
      <c r="F25" s="6">
        <v>4097264.42</v>
      </c>
      <c r="G25" s="7">
        <f t="shared" si="2"/>
        <v>3931681.290000001</v>
      </c>
    </row>
    <row r="26" spans="1:7">
      <c r="A26" s="5" t="s">
        <v>31</v>
      </c>
      <c r="B26" s="6">
        <v>12470596.92</v>
      </c>
      <c r="C26" s="6">
        <v>-675414.16</v>
      </c>
      <c r="D26" s="7">
        <f t="shared" si="1"/>
        <v>11795182.76</v>
      </c>
      <c r="E26" s="6">
        <v>6192356.0099999998</v>
      </c>
      <c r="F26" s="6">
        <v>6192356.0099999998</v>
      </c>
      <c r="G26" s="7">
        <f t="shared" si="2"/>
        <v>5602826.75</v>
      </c>
    </row>
    <row r="27" spans="1:7">
      <c r="A27" s="5" t="s">
        <v>32</v>
      </c>
      <c r="B27" s="6">
        <v>16467734.59</v>
      </c>
      <c r="C27" s="6">
        <v>-2071411.82</v>
      </c>
      <c r="D27" s="7">
        <f t="shared" si="1"/>
        <v>14396322.77</v>
      </c>
      <c r="E27" s="6">
        <v>8773154.6300000008</v>
      </c>
      <c r="F27" s="6">
        <v>8773154.6300000008</v>
      </c>
      <c r="G27" s="7">
        <f t="shared" si="2"/>
        <v>5623168.1399999987</v>
      </c>
    </row>
    <row r="28" spans="1:7">
      <c r="A28" s="5" t="s">
        <v>33</v>
      </c>
      <c r="B28" s="6">
        <v>22643360.02</v>
      </c>
      <c r="C28" s="6">
        <v>10532941.880000001</v>
      </c>
      <c r="D28" s="7">
        <f t="shared" si="1"/>
        <v>33176301.899999999</v>
      </c>
      <c r="E28" s="6">
        <v>26439292.84</v>
      </c>
      <c r="F28" s="6">
        <v>21075742.84</v>
      </c>
      <c r="G28" s="7">
        <f t="shared" si="2"/>
        <v>6737009.0599999987</v>
      </c>
    </row>
    <row r="29" spans="1:7">
      <c r="A29" s="5" t="s">
        <v>34</v>
      </c>
      <c r="B29" s="6">
        <v>12340077.800000001</v>
      </c>
      <c r="C29" s="6">
        <v>-3912640.64</v>
      </c>
      <c r="D29" s="7">
        <f t="shared" si="1"/>
        <v>8427437.1600000001</v>
      </c>
      <c r="E29" s="6">
        <v>5292327.21</v>
      </c>
      <c r="F29" s="6">
        <v>5292327.21</v>
      </c>
      <c r="G29" s="7">
        <f t="shared" si="2"/>
        <v>3135109.95</v>
      </c>
    </row>
    <row r="30" spans="1:7">
      <c r="A30" s="5" t="s">
        <v>35</v>
      </c>
      <c r="B30" s="6">
        <v>22943109.949999999</v>
      </c>
      <c r="C30" s="6">
        <v>-41625.919999999998</v>
      </c>
      <c r="D30" s="7">
        <f t="shared" si="1"/>
        <v>22901484.029999997</v>
      </c>
      <c r="E30" s="6">
        <v>12740487.99</v>
      </c>
      <c r="F30" s="6">
        <v>12740487.99</v>
      </c>
      <c r="G30" s="7">
        <f t="shared" si="2"/>
        <v>10160996.039999997</v>
      </c>
    </row>
    <row r="31" spans="1:7">
      <c r="A31" s="5" t="s">
        <v>36</v>
      </c>
      <c r="B31" s="6">
        <v>15817276.93</v>
      </c>
      <c r="C31" s="6">
        <v>-1615444.74</v>
      </c>
      <c r="D31" s="7">
        <f t="shared" si="1"/>
        <v>14201832.189999999</v>
      </c>
      <c r="E31" s="6">
        <v>9000275.5299999993</v>
      </c>
      <c r="F31" s="6">
        <v>9000275.5299999993</v>
      </c>
      <c r="G31" s="7">
        <f t="shared" si="2"/>
        <v>5201556.66</v>
      </c>
    </row>
    <row r="32" spans="1:7">
      <c r="A32" s="5" t="s">
        <v>37</v>
      </c>
      <c r="B32" s="6">
        <v>10992456.529999999</v>
      </c>
      <c r="C32" s="6">
        <v>-1230732.32</v>
      </c>
      <c r="D32" s="7">
        <f t="shared" si="1"/>
        <v>9761724.209999999</v>
      </c>
      <c r="E32" s="6">
        <v>5036539.71</v>
      </c>
      <c r="F32" s="6">
        <v>5036539.71</v>
      </c>
      <c r="G32" s="7">
        <f t="shared" si="2"/>
        <v>4725184.4999999991</v>
      </c>
    </row>
    <row r="33" spans="1:7">
      <c r="A33" s="5" t="s">
        <v>38</v>
      </c>
      <c r="B33" s="6">
        <v>21173407.530000001</v>
      </c>
      <c r="C33" s="6">
        <v>-2143961.4</v>
      </c>
      <c r="D33" s="7">
        <f t="shared" si="1"/>
        <v>19029446.130000003</v>
      </c>
      <c r="E33" s="6">
        <v>10014241.75</v>
      </c>
      <c r="F33" s="6">
        <v>10014241.75</v>
      </c>
      <c r="G33" s="7">
        <f t="shared" si="2"/>
        <v>9015204.3800000027</v>
      </c>
    </row>
    <row r="34" spans="1:7">
      <c r="A34" s="5" t="s">
        <v>39</v>
      </c>
      <c r="B34" s="6">
        <v>9001498.4100000001</v>
      </c>
      <c r="C34" s="6">
        <v>-444441.48</v>
      </c>
      <c r="D34" s="7">
        <f t="shared" si="1"/>
        <v>8557056.9299999997</v>
      </c>
      <c r="E34" s="6">
        <v>3685090.49</v>
      </c>
      <c r="F34" s="6">
        <v>3685090.49</v>
      </c>
      <c r="G34" s="7">
        <f t="shared" si="2"/>
        <v>4871966.4399999995</v>
      </c>
    </row>
    <row r="35" spans="1:7">
      <c r="A35" s="5" t="s">
        <v>40</v>
      </c>
      <c r="B35" s="6">
        <v>19182165.800000001</v>
      </c>
      <c r="C35" s="6">
        <v>-2069436.36</v>
      </c>
      <c r="D35" s="7">
        <f t="shared" si="1"/>
        <v>17112729.440000001</v>
      </c>
      <c r="E35" s="6">
        <v>8246943.3600000003</v>
      </c>
      <c r="F35" s="6">
        <v>8246943.3600000003</v>
      </c>
      <c r="G35" s="7">
        <f t="shared" si="2"/>
        <v>8865786.0800000019</v>
      </c>
    </row>
    <row r="36" spans="1:7">
      <c r="A36" s="5" t="s">
        <v>41</v>
      </c>
      <c r="B36" s="6">
        <v>7800611.5599999996</v>
      </c>
      <c r="C36" s="6">
        <v>34806.78</v>
      </c>
      <c r="D36" s="7">
        <f t="shared" si="1"/>
        <v>7835418.3399999999</v>
      </c>
      <c r="E36" s="6">
        <v>3918152.18</v>
      </c>
      <c r="F36" s="6">
        <v>3918152.18</v>
      </c>
      <c r="G36" s="7">
        <f t="shared" si="2"/>
        <v>3917266.1599999997</v>
      </c>
    </row>
    <row r="37" spans="1:7">
      <c r="A37" s="5" t="s">
        <v>42</v>
      </c>
      <c r="B37" s="6">
        <v>13219296.48</v>
      </c>
      <c r="C37" s="6">
        <v>3658205.9</v>
      </c>
      <c r="D37" s="7">
        <f t="shared" si="1"/>
        <v>16877502.379999999</v>
      </c>
      <c r="E37" s="6">
        <v>5070356.0999999996</v>
      </c>
      <c r="F37" s="6">
        <v>5070356.0999999996</v>
      </c>
      <c r="G37" s="7">
        <f t="shared" si="2"/>
        <v>11807146.279999999</v>
      </c>
    </row>
    <row r="38" spans="1:7">
      <c r="A38" s="5" t="s">
        <v>43</v>
      </c>
      <c r="B38" s="6">
        <v>13847391.35</v>
      </c>
      <c r="C38" s="6">
        <v>-1755380.28</v>
      </c>
      <c r="D38" s="7">
        <f t="shared" si="1"/>
        <v>12092011.07</v>
      </c>
      <c r="E38" s="6">
        <v>7179026.7400000002</v>
      </c>
      <c r="F38" s="6">
        <v>7179026.7400000002</v>
      </c>
      <c r="G38" s="7">
        <f t="shared" si="2"/>
        <v>4912984.33</v>
      </c>
    </row>
    <row r="39" spans="1:7">
      <c r="A39" s="5" t="s">
        <v>44</v>
      </c>
      <c r="B39" s="6">
        <v>5902899.29</v>
      </c>
      <c r="C39" s="6">
        <v>6862853.0300000003</v>
      </c>
      <c r="D39" s="7">
        <f t="shared" si="1"/>
        <v>12765752.32</v>
      </c>
      <c r="E39" s="6">
        <v>8214881.6900000004</v>
      </c>
      <c r="F39" s="6">
        <v>8214881.6900000004</v>
      </c>
      <c r="G39" s="7">
        <f t="shared" si="2"/>
        <v>4550870.63</v>
      </c>
    </row>
    <row r="40" spans="1:7">
      <c r="A40" s="5" t="s">
        <v>45</v>
      </c>
      <c r="B40" s="6">
        <v>5141203.9400000004</v>
      </c>
      <c r="C40" s="6">
        <v>296511.75</v>
      </c>
      <c r="D40" s="7">
        <f t="shared" si="1"/>
        <v>5437715.6900000004</v>
      </c>
      <c r="E40" s="6">
        <v>2889076.87</v>
      </c>
      <c r="F40" s="6">
        <v>2889076.87</v>
      </c>
      <c r="G40" s="7">
        <f t="shared" si="2"/>
        <v>2548638.8200000003</v>
      </c>
    </row>
    <row r="41" spans="1:7">
      <c r="A41" s="5" t="s">
        <v>46</v>
      </c>
      <c r="B41" s="6">
        <v>8777288.8699999992</v>
      </c>
      <c r="C41" s="6">
        <v>-1394598.69</v>
      </c>
      <c r="D41" s="7">
        <f t="shared" si="1"/>
        <v>7382690.1799999997</v>
      </c>
      <c r="E41" s="6">
        <v>4575812.29</v>
      </c>
      <c r="F41" s="6">
        <v>4575812.29</v>
      </c>
      <c r="G41" s="7">
        <f t="shared" si="2"/>
        <v>2806877.8899999997</v>
      </c>
    </row>
    <row r="42" spans="1:7">
      <c r="A42" s="5" t="s">
        <v>47</v>
      </c>
      <c r="B42" s="6">
        <v>4927904.29</v>
      </c>
      <c r="C42" s="6">
        <v>5318596.53</v>
      </c>
      <c r="D42" s="7">
        <f t="shared" si="1"/>
        <v>10246500.82</v>
      </c>
      <c r="E42" s="6">
        <v>6313204.7999999998</v>
      </c>
      <c r="F42" s="6">
        <v>6313204.7999999998</v>
      </c>
      <c r="G42" s="7">
        <f t="shared" si="2"/>
        <v>3933296.0200000005</v>
      </c>
    </row>
    <row r="43" spans="1:7">
      <c r="A43" s="5" t="s">
        <v>48</v>
      </c>
      <c r="B43" s="6">
        <v>5915525.5800000001</v>
      </c>
      <c r="C43" s="6">
        <v>1165472.5900000001</v>
      </c>
      <c r="D43" s="7">
        <f t="shared" si="1"/>
        <v>7080998.1699999999</v>
      </c>
      <c r="E43" s="6">
        <v>5198479.21</v>
      </c>
      <c r="F43" s="6">
        <v>5198479.21</v>
      </c>
      <c r="G43" s="7">
        <f t="shared" si="2"/>
        <v>1882518.96</v>
      </c>
    </row>
    <row r="44" spans="1:7">
      <c r="A44" s="5" t="s">
        <v>49</v>
      </c>
      <c r="B44" s="6">
        <v>50382029.219999999</v>
      </c>
      <c r="C44" s="6">
        <v>-2831570.25</v>
      </c>
      <c r="D44" s="7">
        <f t="shared" si="1"/>
        <v>47550458.969999999</v>
      </c>
      <c r="E44" s="6">
        <v>29567096.640000001</v>
      </c>
      <c r="F44" s="6">
        <v>29567096.640000001</v>
      </c>
      <c r="G44" s="7">
        <f t="shared" si="2"/>
        <v>17983362.329999998</v>
      </c>
    </row>
    <row r="45" spans="1:7">
      <c r="A45" s="5" t="s">
        <v>50</v>
      </c>
      <c r="B45" s="6">
        <v>8784298.5</v>
      </c>
      <c r="C45" s="6">
        <v>-505469.18</v>
      </c>
      <c r="D45" s="7">
        <f t="shared" si="1"/>
        <v>8278829.3200000003</v>
      </c>
      <c r="E45" s="6">
        <v>4326682.32</v>
      </c>
      <c r="F45" s="6">
        <v>4326682.32</v>
      </c>
      <c r="G45" s="7">
        <f t="shared" si="2"/>
        <v>3952147</v>
      </c>
    </row>
    <row r="46" spans="1:7">
      <c r="A46" s="5" t="s">
        <v>51</v>
      </c>
      <c r="B46" s="6">
        <v>6997960.2699999996</v>
      </c>
      <c r="C46" s="6">
        <v>-286201.92</v>
      </c>
      <c r="D46" s="7">
        <f t="shared" si="1"/>
        <v>6711758.3499999996</v>
      </c>
      <c r="E46" s="6">
        <v>3365490.62</v>
      </c>
      <c r="F46" s="6">
        <v>3365490.62</v>
      </c>
      <c r="G46" s="7">
        <f t="shared" si="2"/>
        <v>3346267.7299999995</v>
      </c>
    </row>
    <row r="47" spans="1:7">
      <c r="A47" s="5" t="s">
        <v>52</v>
      </c>
      <c r="B47" s="6">
        <v>13123004.439999999</v>
      </c>
      <c r="C47" s="6">
        <v>-1563458.02</v>
      </c>
      <c r="D47" s="7">
        <f t="shared" si="1"/>
        <v>11559546.42</v>
      </c>
      <c r="E47" s="6">
        <v>6674905.4500000002</v>
      </c>
      <c r="F47" s="6">
        <v>6674905.4500000002</v>
      </c>
      <c r="G47" s="7">
        <f t="shared" si="2"/>
        <v>4884640.97</v>
      </c>
    </row>
    <row r="48" spans="1:7">
      <c r="A48" s="5" t="s">
        <v>53</v>
      </c>
      <c r="B48" s="6">
        <v>8479304.1999999993</v>
      </c>
      <c r="C48" s="6">
        <v>-118031.66</v>
      </c>
      <c r="D48" s="7">
        <f t="shared" si="1"/>
        <v>8361272.5399999991</v>
      </c>
      <c r="E48" s="6">
        <v>4217224.1100000003</v>
      </c>
      <c r="F48" s="6">
        <v>4217224.1100000003</v>
      </c>
      <c r="G48" s="7">
        <f t="shared" si="2"/>
        <v>4144048.4299999988</v>
      </c>
    </row>
    <row r="49" spans="1:7">
      <c r="A49" s="5" t="s">
        <v>54</v>
      </c>
      <c r="B49" s="6">
        <v>1484664.57</v>
      </c>
      <c r="C49" s="6">
        <v>613546.68999999994</v>
      </c>
      <c r="D49" s="7">
        <f t="shared" si="1"/>
        <v>2098211.2599999998</v>
      </c>
      <c r="E49" s="6">
        <v>441461.73</v>
      </c>
      <c r="F49" s="6">
        <v>441461.73</v>
      </c>
      <c r="G49" s="7">
        <f t="shared" si="2"/>
        <v>1656749.5299999998</v>
      </c>
    </row>
    <row r="50" spans="1:7">
      <c r="A50" s="5" t="s">
        <v>55</v>
      </c>
      <c r="B50" s="6">
        <v>7829137.9000000004</v>
      </c>
      <c r="C50" s="6">
        <v>-95339.28</v>
      </c>
      <c r="D50" s="7">
        <f t="shared" si="1"/>
        <v>7733798.6200000001</v>
      </c>
      <c r="E50" s="6">
        <v>4399668.96</v>
      </c>
      <c r="F50" s="6">
        <v>4399668.96</v>
      </c>
      <c r="G50" s="7">
        <f t="shared" si="2"/>
        <v>3334129.66</v>
      </c>
    </row>
    <row r="51" spans="1:7">
      <c r="A51" s="5" t="s">
        <v>56</v>
      </c>
      <c r="B51" s="6">
        <v>13615459.550000001</v>
      </c>
      <c r="C51" s="6">
        <v>-609373.93000000005</v>
      </c>
      <c r="D51" s="7">
        <f t="shared" si="1"/>
        <v>13006085.620000001</v>
      </c>
      <c r="E51" s="6">
        <v>8530898.2200000007</v>
      </c>
      <c r="F51" s="6">
        <v>8530898.2200000007</v>
      </c>
      <c r="G51" s="7">
        <f t="shared" si="2"/>
        <v>4475187.4000000004</v>
      </c>
    </row>
    <row r="52" spans="1:7">
      <c r="A52" s="5" t="s">
        <v>57</v>
      </c>
      <c r="B52" s="6">
        <v>13498540.48</v>
      </c>
      <c r="C52" s="6">
        <v>88631.09</v>
      </c>
      <c r="D52" s="7">
        <f t="shared" si="1"/>
        <v>13587171.57</v>
      </c>
      <c r="E52" s="6">
        <v>6910355.5899999999</v>
      </c>
      <c r="F52" s="6">
        <v>6910355.5899999999</v>
      </c>
      <c r="G52" s="7">
        <f t="shared" si="2"/>
        <v>6676815.9800000004</v>
      </c>
    </row>
    <row r="53" spans="1:7">
      <c r="A53" s="5" t="s">
        <v>58</v>
      </c>
      <c r="B53" s="6">
        <v>12903720.560000001</v>
      </c>
      <c r="C53" s="6">
        <v>-408110.46</v>
      </c>
      <c r="D53" s="7">
        <f t="shared" si="1"/>
        <v>12495610.1</v>
      </c>
      <c r="E53" s="6">
        <v>6142944.75</v>
      </c>
      <c r="F53" s="6">
        <v>6142944.75</v>
      </c>
      <c r="G53" s="7">
        <f t="shared" si="2"/>
        <v>6352665.3499999996</v>
      </c>
    </row>
    <row r="54" spans="1:7">
      <c r="A54" s="5" t="s">
        <v>59</v>
      </c>
      <c r="B54" s="6">
        <v>9328108.2200000007</v>
      </c>
      <c r="C54" s="6">
        <v>-275290.28000000003</v>
      </c>
      <c r="D54" s="7">
        <f t="shared" si="1"/>
        <v>9052817.9400000013</v>
      </c>
      <c r="E54" s="6">
        <v>5203613.88</v>
      </c>
      <c r="F54" s="6">
        <v>5203613.88</v>
      </c>
      <c r="G54" s="7">
        <f t="shared" si="2"/>
        <v>3849204.0600000015</v>
      </c>
    </row>
    <row r="55" spans="1:7">
      <c r="A55" s="5" t="s">
        <v>60</v>
      </c>
      <c r="B55" s="6">
        <v>11120924.210000001</v>
      </c>
      <c r="C55" s="6">
        <v>-2100332.67</v>
      </c>
      <c r="D55" s="7">
        <f t="shared" si="1"/>
        <v>9020591.540000001</v>
      </c>
      <c r="E55" s="6">
        <v>5806581.2000000002</v>
      </c>
      <c r="F55" s="6">
        <v>5806581.2000000002</v>
      </c>
      <c r="G55" s="7">
        <f t="shared" si="2"/>
        <v>3214010.3400000008</v>
      </c>
    </row>
    <row r="56" spans="1:7">
      <c r="A56" s="5" t="s">
        <v>61</v>
      </c>
      <c r="B56" s="6">
        <v>8386992.6900000004</v>
      </c>
      <c r="C56" s="6">
        <v>-364212.53</v>
      </c>
      <c r="D56" s="7">
        <f t="shared" si="1"/>
        <v>8022780.1600000001</v>
      </c>
      <c r="E56" s="6">
        <v>4015547.12</v>
      </c>
      <c r="F56" s="6">
        <v>4015547.12</v>
      </c>
      <c r="G56" s="7">
        <f t="shared" si="2"/>
        <v>4007233.04</v>
      </c>
    </row>
    <row r="57" spans="1:7">
      <c r="A57" s="5" t="s">
        <v>62</v>
      </c>
      <c r="B57" s="6">
        <v>11473704.890000001</v>
      </c>
      <c r="C57" s="6">
        <v>690660.57</v>
      </c>
      <c r="D57" s="7">
        <f t="shared" si="1"/>
        <v>12164365.460000001</v>
      </c>
      <c r="E57" s="6">
        <v>5633992.4000000004</v>
      </c>
      <c r="F57" s="6">
        <v>5633992.4000000004</v>
      </c>
      <c r="G57" s="7">
        <f t="shared" si="2"/>
        <v>6530373.0600000005</v>
      </c>
    </row>
    <row r="58" spans="1:7">
      <c r="A58" s="5" t="s">
        <v>63</v>
      </c>
      <c r="B58" s="6">
        <v>19329883.77</v>
      </c>
      <c r="C58" s="6">
        <v>13945085.83</v>
      </c>
      <c r="D58" s="7">
        <f t="shared" si="1"/>
        <v>33274969.600000001</v>
      </c>
      <c r="E58" s="6">
        <v>8295902.3700000001</v>
      </c>
      <c r="F58" s="6">
        <v>8295902.3700000001</v>
      </c>
      <c r="G58" s="7">
        <f t="shared" si="2"/>
        <v>24979067.23</v>
      </c>
    </row>
    <row r="59" spans="1:7">
      <c r="A59" s="5" t="s">
        <v>64</v>
      </c>
      <c r="B59" s="6">
        <v>11542911.609999999</v>
      </c>
      <c r="C59" s="6">
        <v>-87773.94</v>
      </c>
      <c r="D59" s="7">
        <f t="shared" si="1"/>
        <v>11455137.67</v>
      </c>
      <c r="E59" s="6">
        <v>6358736.3899999997</v>
      </c>
      <c r="F59" s="6">
        <v>6358736.3899999997</v>
      </c>
      <c r="G59" s="7">
        <f t="shared" si="2"/>
        <v>5096401.28</v>
      </c>
    </row>
    <row r="60" spans="1:7">
      <c r="A60" s="5" t="s">
        <v>65</v>
      </c>
      <c r="B60" s="6">
        <v>6640258.5199999996</v>
      </c>
      <c r="C60" s="6">
        <v>-954227.66</v>
      </c>
      <c r="D60" s="7">
        <f t="shared" si="1"/>
        <v>5686030.8599999994</v>
      </c>
      <c r="E60" s="6">
        <v>2803591.88</v>
      </c>
      <c r="F60" s="6">
        <v>2803591.88</v>
      </c>
      <c r="G60" s="7">
        <f t="shared" si="2"/>
        <v>2882438.9799999995</v>
      </c>
    </row>
    <row r="61" spans="1:7">
      <c r="A61" s="5" t="s">
        <v>66</v>
      </c>
      <c r="B61" s="6">
        <v>13817078.949999999</v>
      </c>
      <c r="C61" s="6">
        <v>-1167181.1299999999</v>
      </c>
      <c r="D61" s="7">
        <f t="shared" si="1"/>
        <v>12649897.82</v>
      </c>
      <c r="E61" s="6">
        <v>8040922.2199999997</v>
      </c>
      <c r="F61" s="6">
        <v>8040922.2199999997</v>
      </c>
      <c r="G61" s="7">
        <f t="shared" si="2"/>
        <v>4608975.6000000006</v>
      </c>
    </row>
    <row r="62" spans="1:7">
      <c r="A62" s="5" t="s">
        <v>67</v>
      </c>
      <c r="B62" s="6">
        <v>10072290.17</v>
      </c>
      <c r="C62" s="6">
        <v>-1439102.7</v>
      </c>
      <c r="D62" s="7">
        <f t="shared" si="1"/>
        <v>8633187.4700000007</v>
      </c>
      <c r="E62" s="6">
        <v>5293197.1100000003</v>
      </c>
      <c r="F62" s="6">
        <v>5293197.1100000003</v>
      </c>
      <c r="G62" s="7">
        <f t="shared" si="2"/>
        <v>3339990.3600000003</v>
      </c>
    </row>
    <row r="63" spans="1:7">
      <c r="A63" s="5" t="s">
        <v>68</v>
      </c>
      <c r="B63" s="6">
        <v>6512502.25</v>
      </c>
      <c r="C63" s="6">
        <v>571431.31999999995</v>
      </c>
      <c r="D63" s="7">
        <f t="shared" si="1"/>
        <v>7083933.5700000003</v>
      </c>
      <c r="E63" s="6">
        <v>3353311.78</v>
      </c>
      <c r="F63" s="6">
        <v>3353311.78</v>
      </c>
      <c r="G63" s="7">
        <f t="shared" si="2"/>
        <v>3730621.7900000005</v>
      </c>
    </row>
    <row r="64" spans="1:7">
      <c r="A64" s="5" t="s">
        <v>69</v>
      </c>
      <c r="B64" s="6">
        <v>61032867.590000004</v>
      </c>
      <c r="C64" s="6">
        <v>-641289.56000000006</v>
      </c>
      <c r="D64" s="7">
        <f t="shared" si="1"/>
        <v>60391578.030000001</v>
      </c>
      <c r="E64" s="6">
        <v>39113724.490000002</v>
      </c>
      <c r="F64" s="6">
        <v>39113724.490000002</v>
      </c>
      <c r="G64" s="7">
        <f t="shared" si="2"/>
        <v>21277853.539999999</v>
      </c>
    </row>
    <row r="65" spans="1:7">
      <c r="A65" s="5" t="s">
        <v>70</v>
      </c>
      <c r="B65" s="6">
        <v>10548132.300000001</v>
      </c>
      <c r="C65" s="6">
        <v>1046180.66</v>
      </c>
      <c r="D65" s="7">
        <f t="shared" si="1"/>
        <v>11594312.960000001</v>
      </c>
      <c r="E65" s="6">
        <v>4842544.3099999996</v>
      </c>
      <c r="F65" s="6">
        <v>4842544.3099999996</v>
      </c>
      <c r="G65" s="7">
        <f t="shared" si="2"/>
        <v>6751768.6500000013</v>
      </c>
    </row>
    <row r="66" spans="1:7">
      <c r="A66" s="5" t="s">
        <v>71</v>
      </c>
      <c r="B66" s="6">
        <v>7919124.9699999997</v>
      </c>
      <c r="C66" s="6">
        <v>-251967.28</v>
      </c>
      <c r="D66" s="7">
        <f t="shared" si="1"/>
        <v>7667157.6899999995</v>
      </c>
      <c r="E66" s="6">
        <v>4016338.33</v>
      </c>
      <c r="F66" s="6">
        <v>4016338.33</v>
      </c>
      <c r="G66" s="7">
        <f t="shared" si="2"/>
        <v>3650819.3599999994</v>
      </c>
    </row>
    <row r="67" spans="1:7">
      <c r="A67" s="5" t="s">
        <v>72</v>
      </c>
      <c r="B67" s="6">
        <v>5403002.3899999997</v>
      </c>
      <c r="C67" s="6">
        <v>-768437</v>
      </c>
      <c r="D67" s="7">
        <f t="shared" si="1"/>
        <v>4634565.3899999997</v>
      </c>
      <c r="E67" s="6">
        <v>1812961.33</v>
      </c>
      <c r="F67" s="6">
        <v>1812961.33</v>
      </c>
      <c r="G67" s="7">
        <f t="shared" si="2"/>
        <v>2821604.0599999996</v>
      </c>
    </row>
    <row r="68" spans="1:7">
      <c r="A68" s="5" t="s">
        <v>73</v>
      </c>
      <c r="B68" s="6">
        <v>7003649.7999999998</v>
      </c>
      <c r="C68" s="6">
        <v>-827978.22</v>
      </c>
      <c r="D68" s="7">
        <f t="shared" si="1"/>
        <v>6175671.5800000001</v>
      </c>
      <c r="E68" s="6">
        <v>3476819.29</v>
      </c>
      <c r="F68" s="6">
        <v>3476819.29</v>
      </c>
      <c r="G68" s="7">
        <f t="shared" si="2"/>
        <v>2698852.29</v>
      </c>
    </row>
    <row r="69" spans="1:7">
      <c r="A69" s="5" t="s">
        <v>74</v>
      </c>
      <c r="B69" s="6">
        <v>25347843.440000001</v>
      </c>
      <c r="C69" s="6">
        <v>1007426.33</v>
      </c>
      <c r="D69" s="7">
        <f t="shared" si="1"/>
        <v>26355269.77</v>
      </c>
      <c r="E69" s="6">
        <v>16204389</v>
      </c>
      <c r="F69" s="6">
        <v>16204389</v>
      </c>
      <c r="G69" s="7">
        <f t="shared" si="2"/>
        <v>10150880.77</v>
      </c>
    </row>
    <row r="70" spans="1:7">
      <c r="A70" s="5" t="s">
        <v>75</v>
      </c>
      <c r="B70" s="6">
        <v>121146963.34999999</v>
      </c>
      <c r="C70" s="6">
        <v>-2524543.7599999998</v>
      </c>
      <c r="D70" s="7">
        <f t="shared" si="1"/>
        <v>118622419.58999999</v>
      </c>
      <c r="E70" s="6">
        <v>85762259.25</v>
      </c>
      <c r="F70" s="6">
        <v>85762259.25</v>
      </c>
      <c r="G70" s="7">
        <f t="shared" si="2"/>
        <v>32860160.339999989</v>
      </c>
    </row>
    <row r="71" spans="1:7">
      <c r="A71" s="5" t="s">
        <v>76</v>
      </c>
      <c r="B71" s="6">
        <v>15533046.42</v>
      </c>
      <c r="C71" s="6">
        <v>-1616100.82</v>
      </c>
      <c r="D71" s="7">
        <f t="shared" si="1"/>
        <v>13916945.6</v>
      </c>
      <c r="E71" s="6">
        <v>8322192.54</v>
      </c>
      <c r="F71" s="6">
        <v>8322192.54</v>
      </c>
      <c r="G71" s="7">
        <f t="shared" si="2"/>
        <v>5594753.0599999996</v>
      </c>
    </row>
    <row r="72" spans="1:7">
      <c r="A72" s="5" t="s">
        <v>77</v>
      </c>
      <c r="B72" s="6">
        <v>9641990.5399999991</v>
      </c>
      <c r="C72" s="6">
        <v>-596708.18000000005</v>
      </c>
      <c r="D72" s="7">
        <f t="shared" si="1"/>
        <v>9045282.3599999994</v>
      </c>
      <c r="E72" s="6">
        <v>5128988.75</v>
      </c>
      <c r="F72" s="6">
        <v>5128988.75</v>
      </c>
      <c r="G72" s="7">
        <f t="shared" si="2"/>
        <v>3916293.6099999994</v>
      </c>
    </row>
    <row r="73" spans="1:7">
      <c r="A73" s="5" t="s">
        <v>78</v>
      </c>
      <c r="B73" s="6">
        <v>25974153.739999998</v>
      </c>
      <c r="C73" s="6">
        <v>-1386572.36</v>
      </c>
      <c r="D73" s="7">
        <f t="shared" si="1"/>
        <v>24587581.379999999</v>
      </c>
      <c r="E73" s="6">
        <v>14920462.98</v>
      </c>
      <c r="F73" s="6">
        <v>14920462.98</v>
      </c>
      <c r="G73" s="7">
        <f t="shared" si="2"/>
        <v>9667118.3999999985</v>
      </c>
    </row>
    <row r="74" spans="1:7">
      <c r="A74" s="5" t="s">
        <v>79</v>
      </c>
      <c r="B74" s="6">
        <v>9652018.3800000008</v>
      </c>
      <c r="C74" s="6">
        <v>-279700.88</v>
      </c>
      <c r="D74" s="7">
        <f t="shared" si="1"/>
        <v>9372317.5</v>
      </c>
      <c r="E74" s="6">
        <v>5333580.5599999996</v>
      </c>
      <c r="F74" s="6">
        <v>5333580.5599999996</v>
      </c>
      <c r="G74" s="7">
        <f t="shared" si="2"/>
        <v>4038736.9400000004</v>
      </c>
    </row>
    <row r="75" spans="1:7">
      <c r="A75" s="5" t="s">
        <v>80</v>
      </c>
      <c r="B75" s="6">
        <v>8541854.5399999991</v>
      </c>
      <c r="C75" s="6">
        <v>-1919523.02</v>
      </c>
      <c r="D75" s="7">
        <f t="shared" ref="D75:D124" si="3">B75+C75</f>
        <v>6622331.5199999996</v>
      </c>
      <c r="E75" s="6">
        <v>3975450.25</v>
      </c>
      <c r="F75" s="6">
        <v>3975450.25</v>
      </c>
      <c r="G75" s="7">
        <f t="shared" ref="G75:G124" si="4">D75-E75</f>
        <v>2646881.2699999996</v>
      </c>
    </row>
    <row r="76" spans="1:7">
      <c r="A76" s="5" t="s">
        <v>81</v>
      </c>
      <c r="B76" s="6">
        <v>54635607.170000002</v>
      </c>
      <c r="C76" s="6">
        <v>3564639.85</v>
      </c>
      <c r="D76" s="7">
        <f t="shared" si="3"/>
        <v>58200247.020000003</v>
      </c>
      <c r="E76" s="6">
        <v>35394005.729999997</v>
      </c>
      <c r="F76" s="6">
        <v>35394005.729999997</v>
      </c>
      <c r="G76" s="7">
        <f t="shared" si="4"/>
        <v>22806241.290000007</v>
      </c>
    </row>
    <row r="77" spans="1:7">
      <c r="A77" s="5" t="s">
        <v>82</v>
      </c>
      <c r="B77" s="6">
        <v>61367625.479999997</v>
      </c>
      <c r="C77" s="6">
        <v>-1390272.85</v>
      </c>
      <c r="D77" s="7">
        <f t="shared" si="3"/>
        <v>59977352.629999995</v>
      </c>
      <c r="E77" s="6">
        <v>33277362.850000001</v>
      </c>
      <c r="F77" s="6">
        <v>33277362.850000001</v>
      </c>
      <c r="G77" s="7">
        <f t="shared" si="4"/>
        <v>26699989.779999994</v>
      </c>
    </row>
    <row r="78" spans="1:7">
      <c r="A78" s="5" t="s">
        <v>83</v>
      </c>
      <c r="B78" s="6">
        <v>111744172.45</v>
      </c>
      <c r="C78" s="6">
        <v>831398.51</v>
      </c>
      <c r="D78" s="7">
        <f t="shared" si="3"/>
        <v>112575570.96000001</v>
      </c>
      <c r="E78" s="6">
        <v>66144485.159999996</v>
      </c>
      <c r="F78" s="6">
        <v>66144485.159999996</v>
      </c>
      <c r="G78" s="7">
        <f t="shared" si="4"/>
        <v>46431085.800000012</v>
      </c>
    </row>
    <row r="79" spans="1:7">
      <c r="A79" s="5" t="s">
        <v>84</v>
      </c>
      <c r="B79" s="6">
        <v>60017329.369999997</v>
      </c>
      <c r="C79" s="6">
        <v>-2328387.85</v>
      </c>
      <c r="D79" s="7">
        <f t="shared" si="3"/>
        <v>57688941.519999996</v>
      </c>
      <c r="E79" s="6">
        <v>35124337.710000001</v>
      </c>
      <c r="F79" s="6">
        <v>35124337.710000001</v>
      </c>
      <c r="G79" s="7">
        <f t="shared" si="4"/>
        <v>22564603.809999995</v>
      </c>
    </row>
    <row r="80" spans="1:7">
      <c r="A80" s="5" t="s">
        <v>85</v>
      </c>
      <c r="B80" s="6">
        <v>59030876.950000003</v>
      </c>
      <c r="C80" s="6">
        <v>-463062.35</v>
      </c>
      <c r="D80" s="7">
        <f t="shared" si="3"/>
        <v>58567814.600000001</v>
      </c>
      <c r="E80" s="6">
        <v>33537766.539999999</v>
      </c>
      <c r="F80" s="6">
        <v>33537766.539999999</v>
      </c>
      <c r="G80" s="7">
        <f t="shared" si="4"/>
        <v>25030048.060000002</v>
      </c>
    </row>
    <row r="81" spans="1:7">
      <c r="A81" s="5" t="s">
        <v>86</v>
      </c>
      <c r="B81" s="6">
        <v>129352439.95</v>
      </c>
      <c r="C81" s="6">
        <v>10660214.02</v>
      </c>
      <c r="D81" s="7">
        <f t="shared" si="3"/>
        <v>140012653.97</v>
      </c>
      <c r="E81" s="6">
        <v>86899498.829999998</v>
      </c>
      <c r="F81" s="6">
        <v>86899498.829999998</v>
      </c>
      <c r="G81" s="7">
        <f t="shared" si="4"/>
        <v>53113155.140000001</v>
      </c>
    </row>
    <row r="82" spans="1:7">
      <c r="A82" s="5" t="s">
        <v>87</v>
      </c>
      <c r="B82" s="6">
        <v>426417551.44999999</v>
      </c>
      <c r="C82" s="6">
        <v>23299158.050000001</v>
      </c>
      <c r="D82" s="7">
        <f t="shared" si="3"/>
        <v>449716709.5</v>
      </c>
      <c r="E82" s="6">
        <v>266823485.28</v>
      </c>
      <c r="F82" s="6">
        <v>266823485.28</v>
      </c>
      <c r="G82" s="7">
        <f t="shared" si="4"/>
        <v>182893224.22</v>
      </c>
    </row>
    <row r="83" spans="1:7">
      <c r="A83" s="5" t="s">
        <v>88</v>
      </c>
      <c r="B83" s="6">
        <v>41030530.68</v>
      </c>
      <c r="C83" s="6">
        <v>-632742.31000000006</v>
      </c>
      <c r="D83" s="7">
        <f t="shared" si="3"/>
        <v>40397788.369999997</v>
      </c>
      <c r="E83" s="6">
        <v>23608719.940000001</v>
      </c>
      <c r="F83" s="6">
        <v>23608719.940000001</v>
      </c>
      <c r="G83" s="7">
        <f t="shared" si="4"/>
        <v>16789068.429999996</v>
      </c>
    </row>
    <row r="84" spans="1:7">
      <c r="A84" s="5" t="s">
        <v>89</v>
      </c>
      <c r="B84" s="6">
        <v>70976957.909999996</v>
      </c>
      <c r="C84" s="6">
        <v>6471507.0499999998</v>
      </c>
      <c r="D84" s="7">
        <f t="shared" si="3"/>
        <v>77448464.959999993</v>
      </c>
      <c r="E84" s="6">
        <v>44977840.490000002</v>
      </c>
      <c r="F84" s="6">
        <v>44977840.490000002</v>
      </c>
      <c r="G84" s="7">
        <f t="shared" si="4"/>
        <v>32470624.469999991</v>
      </c>
    </row>
    <row r="85" spans="1:7">
      <c r="A85" s="5" t="s">
        <v>90</v>
      </c>
      <c r="B85" s="6">
        <v>36788674.759999998</v>
      </c>
      <c r="C85" s="6">
        <v>69816199.150000006</v>
      </c>
      <c r="D85" s="7">
        <f t="shared" si="3"/>
        <v>106604873.91</v>
      </c>
      <c r="E85" s="6">
        <v>19509314.440000001</v>
      </c>
      <c r="F85" s="6">
        <v>19509314.440000001</v>
      </c>
      <c r="G85" s="7">
        <f t="shared" si="4"/>
        <v>87095559.469999999</v>
      </c>
    </row>
    <row r="86" spans="1:7">
      <c r="A86" s="5" t="s">
        <v>91</v>
      </c>
      <c r="B86" s="6">
        <v>118815645.28</v>
      </c>
      <c r="C86" s="6">
        <v>4661625.8499999996</v>
      </c>
      <c r="D86" s="7">
        <f t="shared" si="3"/>
        <v>123477271.13</v>
      </c>
      <c r="E86" s="6">
        <v>80087559.599999994</v>
      </c>
      <c r="F86" s="6">
        <v>80087559.599999994</v>
      </c>
      <c r="G86" s="7">
        <f t="shared" si="4"/>
        <v>43389711.530000001</v>
      </c>
    </row>
    <row r="87" spans="1:7">
      <c r="A87" s="5" t="s">
        <v>92</v>
      </c>
      <c r="B87" s="6">
        <v>69301681.549999997</v>
      </c>
      <c r="C87" s="6">
        <v>-7884630.25</v>
      </c>
      <c r="D87" s="7">
        <f t="shared" si="3"/>
        <v>61417051.299999997</v>
      </c>
      <c r="E87" s="6">
        <v>39227980.539999999</v>
      </c>
      <c r="F87" s="6">
        <v>39227980.539999999</v>
      </c>
      <c r="G87" s="7">
        <f t="shared" si="4"/>
        <v>22189070.759999998</v>
      </c>
    </row>
    <row r="88" spans="1:7">
      <c r="A88" s="5" t="s">
        <v>93</v>
      </c>
      <c r="B88" s="6">
        <v>85332456.010000005</v>
      </c>
      <c r="C88" s="6">
        <v>8459269.6199999992</v>
      </c>
      <c r="D88" s="7">
        <f t="shared" si="3"/>
        <v>93791725.63000001</v>
      </c>
      <c r="E88" s="6">
        <v>56831997.950000003</v>
      </c>
      <c r="F88" s="6">
        <v>56831997.950000003</v>
      </c>
      <c r="G88" s="7">
        <f t="shared" si="4"/>
        <v>36959727.680000007</v>
      </c>
    </row>
    <row r="89" spans="1:7">
      <c r="A89" s="5" t="s">
        <v>94</v>
      </c>
      <c r="B89" s="6">
        <v>53470837.469999999</v>
      </c>
      <c r="C89" s="6">
        <v>-870554</v>
      </c>
      <c r="D89" s="7">
        <f t="shared" si="3"/>
        <v>52600283.469999999</v>
      </c>
      <c r="E89" s="6">
        <v>28748387.890000001</v>
      </c>
      <c r="F89" s="6">
        <v>28748387.890000001</v>
      </c>
      <c r="G89" s="7">
        <f t="shared" si="4"/>
        <v>23851895.579999998</v>
      </c>
    </row>
    <row r="90" spans="1:7">
      <c r="A90" s="5" t="s">
        <v>95</v>
      </c>
      <c r="B90" s="6">
        <v>1652213.48</v>
      </c>
      <c r="C90" s="6">
        <v>2502</v>
      </c>
      <c r="D90" s="7">
        <f t="shared" si="3"/>
        <v>1654715.48</v>
      </c>
      <c r="E90" s="6">
        <v>766623.99</v>
      </c>
      <c r="F90" s="6">
        <v>766623.99</v>
      </c>
      <c r="G90" s="7">
        <f t="shared" si="4"/>
        <v>888091.49</v>
      </c>
    </row>
    <row r="91" spans="1:7">
      <c r="A91" s="5" t="s">
        <v>96</v>
      </c>
      <c r="B91" s="6">
        <v>20144745.34</v>
      </c>
      <c r="C91" s="6">
        <v>11354463.5</v>
      </c>
      <c r="D91" s="7">
        <f t="shared" si="3"/>
        <v>31499208.84</v>
      </c>
      <c r="E91" s="6">
        <v>17809429.48</v>
      </c>
      <c r="F91" s="6">
        <v>17809429.48</v>
      </c>
      <c r="G91" s="7">
        <f t="shared" si="4"/>
        <v>13689779.359999999</v>
      </c>
    </row>
    <row r="92" spans="1:7">
      <c r="A92" s="5" t="s">
        <v>97</v>
      </c>
      <c r="B92" s="6">
        <v>16694917.58</v>
      </c>
      <c r="C92" s="6">
        <v>3644114.49</v>
      </c>
      <c r="D92" s="7">
        <f t="shared" si="3"/>
        <v>20339032.07</v>
      </c>
      <c r="E92" s="6">
        <v>10724389.470000001</v>
      </c>
      <c r="F92" s="6">
        <v>10724389.470000001</v>
      </c>
      <c r="G92" s="7">
        <f t="shared" si="4"/>
        <v>9614642.5999999996</v>
      </c>
    </row>
    <row r="93" spans="1:7">
      <c r="A93" s="5" t="s">
        <v>98</v>
      </c>
      <c r="B93" s="6">
        <v>15342842.380000001</v>
      </c>
      <c r="C93" s="6">
        <v>8823215.3900000006</v>
      </c>
      <c r="D93" s="7">
        <f t="shared" si="3"/>
        <v>24166057.770000003</v>
      </c>
      <c r="E93" s="6">
        <v>9780636.1999999993</v>
      </c>
      <c r="F93" s="6">
        <v>9780636.1999999993</v>
      </c>
      <c r="G93" s="7">
        <f t="shared" si="4"/>
        <v>14385421.570000004</v>
      </c>
    </row>
    <row r="94" spans="1:7">
      <c r="A94" s="5" t="s">
        <v>99</v>
      </c>
      <c r="B94" s="6">
        <v>19816102.57</v>
      </c>
      <c r="C94" s="6">
        <v>1847561.39</v>
      </c>
      <c r="D94" s="7">
        <f t="shared" si="3"/>
        <v>21663663.960000001</v>
      </c>
      <c r="E94" s="6">
        <v>11936188.109999999</v>
      </c>
      <c r="F94" s="6">
        <v>11936188.109999999</v>
      </c>
      <c r="G94" s="7">
        <f t="shared" si="4"/>
        <v>9727475.8500000015</v>
      </c>
    </row>
    <row r="95" spans="1:7">
      <c r="A95" s="5" t="s">
        <v>100</v>
      </c>
      <c r="B95" s="6">
        <v>23469068</v>
      </c>
      <c r="C95" s="6">
        <v>-2845543.73</v>
      </c>
      <c r="D95" s="7">
        <f t="shared" si="3"/>
        <v>20623524.27</v>
      </c>
      <c r="E95" s="6">
        <v>13963842.369999999</v>
      </c>
      <c r="F95" s="6">
        <v>13963842.369999999</v>
      </c>
      <c r="G95" s="7">
        <f t="shared" si="4"/>
        <v>6659681.9000000004</v>
      </c>
    </row>
    <row r="96" spans="1:7">
      <c r="A96" s="5" t="s">
        <v>101</v>
      </c>
      <c r="B96" s="6">
        <v>16162948.67</v>
      </c>
      <c r="C96" s="6">
        <v>-1013782.06</v>
      </c>
      <c r="D96" s="7">
        <f t="shared" si="3"/>
        <v>15149166.609999999</v>
      </c>
      <c r="E96" s="6">
        <v>9444374.1999999993</v>
      </c>
      <c r="F96" s="6">
        <v>9444374.1999999993</v>
      </c>
      <c r="G96" s="7">
        <f t="shared" si="4"/>
        <v>5704792.4100000001</v>
      </c>
    </row>
    <row r="97" spans="1:7">
      <c r="A97" s="5" t="s">
        <v>102</v>
      </c>
      <c r="B97" s="6">
        <v>59731187.130000003</v>
      </c>
      <c r="C97" s="6">
        <v>2385347.85</v>
      </c>
      <c r="D97" s="7">
        <f t="shared" si="3"/>
        <v>62116534.980000004</v>
      </c>
      <c r="E97" s="6">
        <v>40843057.859999999</v>
      </c>
      <c r="F97" s="6">
        <v>40843057.859999999</v>
      </c>
      <c r="G97" s="7">
        <f t="shared" si="4"/>
        <v>21273477.120000005</v>
      </c>
    </row>
    <row r="98" spans="1:7">
      <c r="A98" s="5" t="s">
        <v>103</v>
      </c>
      <c r="B98" s="6">
        <v>105004038.59999999</v>
      </c>
      <c r="C98" s="6">
        <v>15105073.26</v>
      </c>
      <c r="D98" s="7">
        <f t="shared" si="3"/>
        <v>120109111.86</v>
      </c>
      <c r="E98" s="6">
        <v>74591253.170000002</v>
      </c>
      <c r="F98" s="6">
        <v>74591253.170000002</v>
      </c>
      <c r="G98" s="7">
        <f t="shared" si="4"/>
        <v>45517858.689999998</v>
      </c>
    </row>
    <row r="99" spans="1:7">
      <c r="A99" s="5" t="s">
        <v>104</v>
      </c>
      <c r="B99" s="6">
        <v>62763671.390000001</v>
      </c>
      <c r="C99" s="6">
        <v>1513531.88</v>
      </c>
      <c r="D99" s="7">
        <f t="shared" si="3"/>
        <v>64277203.270000003</v>
      </c>
      <c r="E99" s="6">
        <v>40292991.780000001</v>
      </c>
      <c r="F99" s="6">
        <v>40292991.780000001</v>
      </c>
      <c r="G99" s="7">
        <f t="shared" si="4"/>
        <v>23984211.490000002</v>
      </c>
    </row>
    <row r="100" spans="1:7">
      <c r="A100" s="5" t="s">
        <v>105</v>
      </c>
      <c r="B100" s="6">
        <v>14230089.91</v>
      </c>
      <c r="C100" s="6">
        <v>738183.02</v>
      </c>
      <c r="D100" s="7">
        <f t="shared" si="3"/>
        <v>14968272.93</v>
      </c>
      <c r="E100" s="6">
        <v>9128529.6099999994</v>
      </c>
      <c r="F100" s="6">
        <v>9128529.6099999994</v>
      </c>
      <c r="G100" s="7">
        <f t="shared" si="4"/>
        <v>5839743.3200000003</v>
      </c>
    </row>
    <row r="101" spans="1:7">
      <c r="A101" s="5" t="s">
        <v>106</v>
      </c>
      <c r="B101" s="6">
        <v>20111134.219999999</v>
      </c>
      <c r="C101" s="6">
        <v>-1992579.36</v>
      </c>
      <c r="D101" s="7">
        <f t="shared" si="3"/>
        <v>18118554.859999999</v>
      </c>
      <c r="E101" s="6">
        <v>11553781.369999999</v>
      </c>
      <c r="F101" s="6">
        <v>11553781.369999999</v>
      </c>
      <c r="G101" s="7">
        <f t="shared" si="4"/>
        <v>6564773.4900000002</v>
      </c>
    </row>
    <row r="102" spans="1:7">
      <c r="A102" s="5" t="s">
        <v>107</v>
      </c>
      <c r="B102" s="6">
        <v>16207849.6</v>
      </c>
      <c r="C102" s="6">
        <v>304425.63</v>
      </c>
      <c r="D102" s="7">
        <f t="shared" si="3"/>
        <v>16512275.23</v>
      </c>
      <c r="E102" s="6">
        <v>10661030.380000001</v>
      </c>
      <c r="F102" s="6">
        <v>10661030.380000001</v>
      </c>
      <c r="G102" s="7">
        <f t="shared" si="4"/>
        <v>5851244.8499999996</v>
      </c>
    </row>
    <row r="103" spans="1:7">
      <c r="A103" s="5" t="s">
        <v>108</v>
      </c>
      <c r="B103" s="6">
        <v>13209415.060000001</v>
      </c>
      <c r="C103" s="6">
        <v>14382.43</v>
      </c>
      <c r="D103" s="7">
        <f t="shared" si="3"/>
        <v>13223797.49</v>
      </c>
      <c r="E103" s="6">
        <v>7860650.4199999999</v>
      </c>
      <c r="F103" s="6">
        <v>7859881.4199999999</v>
      </c>
      <c r="G103" s="7">
        <f t="shared" si="4"/>
        <v>5363147.07</v>
      </c>
    </row>
    <row r="104" spans="1:7">
      <c r="A104" s="5" t="s">
        <v>109</v>
      </c>
      <c r="B104" s="6">
        <v>8987196.3499999996</v>
      </c>
      <c r="C104" s="6">
        <v>19507702.039999999</v>
      </c>
      <c r="D104" s="7">
        <f t="shared" si="3"/>
        <v>28494898.390000001</v>
      </c>
      <c r="E104" s="6">
        <v>5564217.9299999997</v>
      </c>
      <c r="F104" s="6">
        <v>5564217.9299999997</v>
      </c>
      <c r="G104" s="7">
        <f t="shared" si="4"/>
        <v>22930680.460000001</v>
      </c>
    </row>
    <row r="105" spans="1:7">
      <c r="A105" s="5" t="s">
        <v>110</v>
      </c>
      <c r="B105" s="6">
        <v>9291867.8399999999</v>
      </c>
      <c r="C105" s="6">
        <v>744717.86</v>
      </c>
      <c r="D105" s="7">
        <f t="shared" si="3"/>
        <v>10036585.699999999</v>
      </c>
      <c r="E105" s="6">
        <v>7302918.0700000003</v>
      </c>
      <c r="F105" s="6">
        <v>7302918.0700000003</v>
      </c>
      <c r="G105" s="7">
        <f t="shared" si="4"/>
        <v>2733667.629999999</v>
      </c>
    </row>
    <row r="106" spans="1:7">
      <c r="A106" s="5" t="s">
        <v>111</v>
      </c>
      <c r="B106" s="6">
        <v>14786944.75</v>
      </c>
      <c r="C106" s="6">
        <v>2521651.4900000002</v>
      </c>
      <c r="D106" s="7">
        <f t="shared" si="3"/>
        <v>17308596.240000002</v>
      </c>
      <c r="E106" s="6">
        <v>10794220.33</v>
      </c>
      <c r="F106" s="6">
        <v>10794220.33</v>
      </c>
      <c r="G106" s="7">
        <f t="shared" si="4"/>
        <v>6514375.910000002</v>
      </c>
    </row>
    <row r="107" spans="1:7">
      <c r="A107" s="5" t="s">
        <v>112</v>
      </c>
      <c r="B107" s="6">
        <v>9200370.0500000007</v>
      </c>
      <c r="C107" s="6">
        <v>1938965.1</v>
      </c>
      <c r="D107" s="7">
        <f t="shared" si="3"/>
        <v>11139335.15</v>
      </c>
      <c r="E107" s="6">
        <v>6339973.1200000001</v>
      </c>
      <c r="F107" s="6">
        <v>6339973.1200000001</v>
      </c>
      <c r="G107" s="7">
        <f t="shared" si="4"/>
        <v>4799362.03</v>
      </c>
    </row>
    <row r="108" spans="1:7">
      <c r="A108" s="5" t="s">
        <v>113</v>
      </c>
      <c r="B108" s="6">
        <v>15028871.84</v>
      </c>
      <c r="C108" s="6">
        <v>2349686.98</v>
      </c>
      <c r="D108" s="7">
        <f t="shared" si="3"/>
        <v>17378558.82</v>
      </c>
      <c r="E108" s="6">
        <v>8717499.0199999996</v>
      </c>
      <c r="F108" s="6">
        <v>8717499.0199999996</v>
      </c>
      <c r="G108" s="7">
        <f t="shared" si="4"/>
        <v>8661059.8000000007</v>
      </c>
    </row>
    <row r="109" spans="1:7">
      <c r="A109" s="5" t="s">
        <v>114</v>
      </c>
      <c r="B109" s="6">
        <v>24553360.920000002</v>
      </c>
      <c r="C109" s="6">
        <v>-331932.32</v>
      </c>
      <c r="D109" s="7">
        <f t="shared" si="3"/>
        <v>24221428.600000001</v>
      </c>
      <c r="E109" s="6">
        <v>15205094.77</v>
      </c>
      <c r="F109" s="6">
        <v>15205094.77</v>
      </c>
      <c r="G109" s="7">
        <f t="shared" si="4"/>
        <v>9016333.8300000019</v>
      </c>
    </row>
    <row r="110" spans="1:7">
      <c r="A110" s="5" t="s">
        <v>115</v>
      </c>
      <c r="B110" s="6">
        <v>14821040.939999999</v>
      </c>
      <c r="C110" s="6">
        <v>3432784.76</v>
      </c>
      <c r="D110" s="7">
        <f t="shared" si="3"/>
        <v>18253825.699999999</v>
      </c>
      <c r="E110" s="6">
        <v>7909968.1399999997</v>
      </c>
      <c r="F110" s="6">
        <v>7909968.1399999997</v>
      </c>
      <c r="G110" s="7">
        <f t="shared" si="4"/>
        <v>10343857.559999999</v>
      </c>
    </row>
    <row r="111" spans="1:7">
      <c r="A111" s="5" t="s">
        <v>116</v>
      </c>
      <c r="B111" s="6">
        <v>11376521.939999999</v>
      </c>
      <c r="C111" s="6">
        <v>2030575.47</v>
      </c>
      <c r="D111" s="7">
        <f t="shared" si="3"/>
        <v>13407097.41</v>
      </c>
      <c r="E111" s="6">
        <v>6317694.8600000003</v>
      </c>
      <c r="F111" s="6">
        <v>6317694.8600000003</v>
      </c>
      <c r="G111" s="7">
        <f t="shared" si="4"/>
        <v>7089402.5499999998</v>
      </c>
    </row>
    <row r="112" spans="1:7">
      <c r="A112" s="5" t="s">
        <v>117</v>
      </c>
      <c r="B112" s="6">
        <v>54188320.859999999</v>
      </c>
      <c r="C112" s="6">
        <v>-664879.19999999995</v>
      </c>
      <c r="D112" s="7">
        <f t="shared" si="3"/>
        <v>53523441.659999996</v>
      </c>
      <c r="E112" s="6">
        <v>33329351.859999999</v>
      </c>
      <c r="F112" s="6">
        <v>33329351.859999999</v>
      </c>
      <c r="G112" s="7">
        <f t="shared" si="4"/>
        <v>20194089.799999997</v>
      </c>
    </row>
    <row r="113" spans="1:7">
      <c r="A113" s="5" t="s">
        <v>118</v>
      </c>
      <c r="B113" s="6">
        <v>87725929.25</v>
      </c>
      <c r="C113" s="6">
        <v>11715378.949999999</v>
      </c>
      <c r="D113" s="7">
        <f t="shared" si="3"/>
        <v>99441308.200000003</v>
      </c>
      <c r="E113" s="6">
        <v>60397213.799999997</v>
      </c>
      <c r="F113" s="6">
        <v>60397213.799999997</v>
      </c>
      <c r="G113" s="7">
        <f t="shared" si="4"/>
        <v>39044094.400000006</v>
      </c>
    </row>
    <row r="114" spans="1:7">
      <c r="A114" s="5" t="s">
        <v>119</v>
      </c>
      <c r="B114" s="6">
        <v>132100201.15000001</v>
      </c>
      <c r="C114" s="6">
        <v>24941606.34</v>
      </c>
      <c r="D114" s="7">
        <f t="shared" si="3"/>
        <v>157041807.49000001</v>
      </c>
      <c r="E114" s="6">
        <v>93156945.420000002</v>
      </c>
      <c r="F114" s="6">
        <v>93156945.420000002</v>
      </c>
      <c r="G114" s="7">
        <f t="shared" si="4"/>
        <v>63884862.070000008</v>
      </c>
    </row>
    <row r="115" spans="1:7">
      <c r="A115" s="5" t="s">
        <v>120</v>
      </c>
      <c r="B115" s="6">
        <v>99187432.400000006</v>
      </c>
      <c r="C115" s="6">
        <v>21094072.48</v>
      </c>
      <c r="D115" s="7">
        <f t="shared" si="3"/>
        <v>120281504.88000001</v>
      </c>
      <c r="E115" s="6">
        <v>74559651.560000002</v>
      </c>
      <c r="F115" s="6">
        <v>74559651.560000002</v>
      </c>
      <c r="G115" s="7">
        <f t="shared" si="4"/>
        <v>45721853.320000008</v>
      </c>
    </row>
    <row r="116" spans="1:7">
      <c r="A116" s="5" t="s">
        <v>121</v>
      </c>
      <c r="B116" s="6">
        <v>42292554.219999999</v>
      </c>
      <c r="C116" s="6">
        <v>4513599.97</v>
      </c>
      <c r="D116" s="7">
        <f t="shared" si="3"/>
        <v>46806154.189999998</v>
      </c>
      <c r="E116" s="6">
        <v>29103738.300000001</v>
      </c>
      <c r="F116" s="6">
        <v>29103738.300000001</v>
      </c>
      <c r="G116" s="7">
        <f t="shared" si="4"/>
        <v>17702415.889999997</v>
      </c>
    </row>
    <row r="117" spans="1:7">
      <c r="A117" s="5" t="s">
        <v>122</v>
      </c>
      <c r="B117" s="6">
        <v>31260558.199999999</v>
      </c>
      <c r="C117" s="6">
        <v>3278641.89</v>
      </c>
      <c r="D117" s="7">
        <f t="shared" si="3"/>
        <v>34539200.089999996</v>
      </c>
      <c r="E117" s="6">
        <v>20328481.59</v>
      </c>
      <c r="F117" s="6">
        <v>20328481.59</v>
      </c>
      <c r="G117" s="7">
        <f t="shared" si="4"/>
        <v>14210718.499999996</v>
      </c>
    </row>
    <row r="118" spans="1:7">
      <c r="A118" s="5" t="s">
        <v>123</v>
      </c>
      <c r="B118" s="6">
        <v>2851061.17</v>
      </c>
      <c r="C118" s="6">
        <v>36786.050000000003</v>
      </c>
      <c r="D118" s="7">
        <f t="shared" si="3"/>
        <v>2887847.2199999997</v>
      </c>
      <c r="E118" s="6">
        <v>1666322.59</v>
      </c>
      <c r="F118" s="6">
        <v>1666322.59</v>
      </c>
      <c r="G118" s="7">
        <f t="shared" si="4"/>
        <v>1221524.6299999997</v>
      </c>
    </row>
    <row r="119" spans="1:7">
      <c r="A119" s="5" t="s">
        <v>124</v>
      </c>
      <c r="B119" s="6">
        <v>43333386.060000002</v>
      </c>
      <c r="C119" s="6">
        <v>43453263.939999998</v>
      </c>
      <c r="D119" s="7">
        <f t="shared" si="3"/>
        <v>86786650</v>
      </c>
      <c r="E119" s="6">
        <v>66087279.399999999</v>
      </c>
      <c r="F119" s="6">
        <v>66087279.399999999</v>
      </c>
      <c r="G119" s="7">
        <f t="shared" si="4"/>
        <v>20699370.600000001</v>
      </c>
    </row>
    <row r="120" spans="1:7">
      <c r="A120" s="5" t="s">
        <v>125</v>
      </c>
      <c r="B120" s="6">
        <v>7583277.5199999996</v>
      </c>
      <c r="C120" s="6">
        <v>2515709.87</v>
      </c>
      <c r="D120" s="7">
        <f t="shared" si="3"/>
        <v>10098987.390000001</v>
      </c>
      <c r="E120" s="6">
        <v>8694355.8499999996</v>
      </c>
      <c r="F120" s="6">
        <v>8694355.8499999996</v>
      </c>
      <c r="G120" s="7">
        <f t="shared" si="4"/>
        <v>1404631.540000001</v>
      </c>
    </row>
    <row r="121" spans="1:7">
      <c r="A121" s="5" t="s">
        <v>126</v>
      </c>
      <c r="B121" s="6">
        <v>105319808.3</v>
      </c>
      <c r="C121" s="6">
        <v>-26573588.719999999</v>
      </c>
      <c r="D121" s="7">
        <f t="shared" si="3"/>
        <v>78746219.579999998</v>
      </c>
      <c r="E121" s="6">
        <v>32534717.530000001</v>
      </c>
      <c r="F121" s="6">
        <v>32534717.530000001</v>
      </c>
      <c r="G121" s="7">
        <f t="shared" si="4"/>
        <v>46211502.049999997</v>
      </c>
    </row>
    <row r="122" spans="1:7">
      <c r="A122" s="5" t="s">
        <v>127</v>
      </c>
      <c r="B122" s="6">
        <v>22226297.440000001</v>
      </c>
      <c r="C122" s="6">
        <v>-8341629</v>
      </c>
      <c r="D122" s="7">
        <f t="shared" si="3"/>
        <v>13884668.440000001</v>
      </c>
      <c r="E122" s="6">
        <v>9850348.9100000001</v>
      </c>
      <c r="F122" s="6">
        <v>9850348.9100000001</v>
      </c>
      <c r="G122" s="7">
        <f t="shared" si="4"/>
        <v>4034319.5300000012</v>
      </c>
    </row>
    <row r="123" spans="1:7">
      <c r="A123" s="5" t="s">
        <v>128</v>
      </c>
      <c r="B123" s="6">
        <v>62620555.979999997</v>
      </c>
      <c r="C123" s="6">
        <v>-37276753.960000001</v>
      </c>
      <c r="D123" s="7">
        <f t="shared" si="3"/>
        <v>25343802.019999996</v>
      </c>
      <c r="E123" s="6">
        <v>12941794.91</v>
      </c>
      <c r="F123" s="6">
        <v>12941794.91</v>
      </c>
      <c r="G123" s="7">
        <f t="shared" si="4"/>
        <v>12402007.109999996</v>
      </c>
    </row>
    <row r="124" spans="1:7">
      <c r="A124" s="5" t="s">
        <v>129</v>
      </c>
      <c r="B124" s="6">
        <v>15117766.130000001</v>
      </c>
      <c r="C124" s="6">
        <v>-2435064.8199999998</v>
      </c>
      <c r="D124" s="7">
        <f t="shared" si="3"/>
        <v>12682701.310000001</v>
      </c>
      <c r="E124" s="6">
        <v>6040413.6299999999</v>
      </c>
      <c r="F124" s="6">
        <v>6040413.6299999999</v>
      </c>
      <c r="G124" s="7">
        <f t="shared" si="4"/>
        <v>6642287.6800000006</v>
      </c>
    </row>
    <row r="125" spans="1:7">
      <c r="A125" s="8" t="s">
        <v>130</v>
      </c>
      <c r="B125" s="9"/>
      <c r="C125" s="9"/>
      <c r="D125" s="9"/>
      <c r="E125" s="9"/>
      <c r="F125" s="9"/>
      <c r="G125" s="9"/>
    </row>
    <row r="126" spans="1:7">
      <c r="A126" s="10" t="s">
        <v>131</v>
      </c>
      <c r="B126" s="11">
        <f t="shared" ref="B126:G126" si="5">SUM(B127:B244)</f>
        <v>7596548988</v>
      </c>
      <c r="C126" s="11">
        <f t="shared" si="5"/>
        <v>728587066.65999973</v>
      </c>
      <c r="D126" s="11">
        <f t="shared" si="5"/>
        <v>8325136054.6600037</v>
      </c>
      <c r="E126" s="11">
        <f t="shared" si="5"/>
        <v>4590146739.4000025</v>
      </c>
      <c r="F126" s="11">
        <f>SUM(F127:F243)</f>
        <v>4590146739.4000025</v>
      </c>
      <c r="G126" s="11">
        <f t="shared" si="5"/>
        <v>3734989315.2600007</v>
      </c>
    </row>
    <row r="127" spans="1:7">
      <c r="A127" s="5" t="s">
        <v>15</v>
      </c>
      <c r="B127" s="6">
        <v>4946057</v>
      </c>
      <c r="C127" s="6">
        <v>-240523.5</v>
      </c>
      <c r="D127" s="7">
        <f t="shared" ref="D127:D243" si="6">B127+C127</f>
        <v>4705533.5</v>
      </c>
      <c r="E127" s="6">
        <v>2798460.76</v>
      </c>
      <c r="F127" s="6">
        <v>2798460.76</v>
      </c>
      <c r="G127" s="7">
        <f t="shared" ref="G127:G243" si="7">D127-E127</f>
        <v>1907072.7400000002</v>
      </c>
    </row>
    <row r="128" spans="1:7">
      <c r="A128" s="5" t="s">
        <v>16</v>
      </c>
      <c r="B128" s="6">
        <v>3148946</v>
      </c>
      <c r="C128" s="6">
        <v>-393897.5</v>
      </c>
      <c r="D128" s="7">
        <f t="shared" si="6"/>
        <v>2755048.5</v>
      </c>
      <c r="E128" s="6">
        <v>2039800.04</v>
      </c>
      <c r="F128" s="6">
        <v>2039800.04</v>
      </c>
      <c r="G128" s="7">
        <f t="shared" si="7"/>
        <v>715248.46</v>
      </c>
    </row>
    <row r="129" spans="1:7">
      <c r="A129" s="5" t="s">
        <v>17</v>
      </c>
      <c r="B129" s="6">
        <v>4052827</v>
      </c>
      <c r="C129" s="6">
        <v>-529625.9</v>
      </c>
      <c r="D129" s="7">
        <f t="shared" si="6"/>
        <v>3523201.1</v>
      </c>
      <c r="E129" s="6">
        <v>2195099.1</v>
      </c>
      <c r="F129" s="6">
        <v>2195099.1</v>
      </c>
      <c r="G129" s="7">
        <f t="shared" si="7"/>
        <v>1328102</v>
      </c>
    </row>
    <row r="130" spans="1:7">
      <c r="A130" s="5" t="s">
        <v>18</v>
      </c>
      <c r="B130" s="6">
        <v>3242529</v>
      </c>
      <c r="C130" s="6">
        <v>85320.58</v>
      </c>
      <c r="D130" s="7">
        <f t="shared" si="6"/>
        <v>3327849.58</v>
      </c>
      <c r="E130" s="6">
        <v>1978315.29</v>
      </c>
      <c r="F130" s="6">
        <v>1978315.29</v>
      </c>
      <c r="G130" s="7">
        <f t="shared" si="7"/>
        <v>1349534.29</v>
      </c>
    </row>
    <row r="131" spans="1:7">
      <c r="A131" s="5" t="s">
        <v>19</v>
      </c>
      <c r="B131" s="6">
        <v>1806179</v>
      </c>
      <c r="C131" s="6">
        <v>20716</v>
      </c>
      <c r="D131" s="7">
        <f t="shared" si="6"/>
        <v>1826895</v>
      </c>
      <c r="E131" s="6">
        <v>204416.37</v>
      </c>
      <c r="F131" s="6">
        <v>204416.37</v>
      </c>
      <c r="G131" s="7">
        <f t="shared" si="7"/>
        <v>1622478.63</v>
      </c>
    </row>
    <row r="132" spans="1:7">
      <c r="A132" s="5" t="s">
        <v>20</v>
      </c>
      <c r="B132" s="6">
        <v>1266944</v>
      </c>
      <c r="C132" s="6">
        <v>45346.5</v>
      </c>
      <c r="D132" s="7">
        <f t="shared" si="6"/>
        <v>1312290.5</v>
      </c>
      <c r="E132" s="6">
        <v>702142.77</v>
      </c>
      <c r="F132" s="6">
        <v>702142.77</v>
      </c>
      <c r="G132" s="7">
        <f t="shared" si="7"/>
        <v>610147.73</v>
      </c>
    </row>
    <row r="133" spans="1:7">
      <c r="A133" s="5" t="s">
        <v>21</v>
      </c>
      <c r="B133" s="6">
        <v>1696821720</v>
      </c>
      <c r="C133" s="6">
        <v>213205134.80000001</v>
      </c>
      <c r="D133" s="7">
        <f t="shared" si="6"/>
        <v>1910026854.8</v>
      </c>
      <c r="E133" s="6">
        <v>398822189.02999997</v>
      </c>
      <c r="F133" s="6">
        <v>398822189.02999997</v>
      </c>
      <c r="G133" s="7">
        <f t="shared" si="7"/>
        <v>1511204665.77</v>
      </c>
    </row>
    <row r="134" spans="1:7">
      <c r="A134" s="5" t="s">
        <v>22</v>
      </c>
      <c r="B134" s="6">
        <v>241984227</v>
      </c>
      <c r="C134" s="6">
        <v>96547968.969999999</v>
      </c>
      <c r="D134" s="7">
        <f t="shared" si="6"/>
        <v>338532195.97000003</v>
      </c>
      <c r="E134" s="6">
        <v>98872790.810000002</v>
      </c>
      <c r="F134" s="6">
        <v>98872790.810000002</v>
      </c>
      <c r="G134" s="7">
        <f t="shared" si="7"/>
        <v>239659405.16000003</v>
      </c>
    </row>
    <row r="135" spans="1:7">
      <c r="A135" s="5" t="s">
        <v>23</v>
      </c>
      <c r="B135" s="6">
        <v>22623442</v>
      </c>
      <c r="C135" s="6">
        <v>2983776.32</v>
      </c>
      <c r="D135" s="7">
        <f t="shared" si="6"/>
        <v>25607218.32</v>
      </c>
      <c r="E135" s="6">
        <v>13442720.84</v>
      </c>
      <c r="F135" s="6">
        <v>13442720.84</v>
      </c>
      <c r="G135" s="7">
        <f t="shared" si="7"/>
        <v>12164497.48</v>
      </c>
    </row>
    <row r="136" spans="1:7">
      <c r="A136" s="5" t="s">
        <v>24</v>
      </c>
      <c r="B136" s="6">
        <v>22329613</v>
      </c>
      <c r="C136" s="6">
        <v>-5175837.1100000003</v>
      </c>
      <c r="D136" s="7">
        <f t="shared" si="6"/>
        <v>17153775.890000001</v>
      </c>
      <c r="E136" s="6">
        <v>7418586.9299999997</v>
      </c>
      <c r="F136" s="6">
        <v>7418586.9299999997</v>
      </c>
      <c r="G136" s="7">
        <f t="shared" si="7"/>
        <v>9735188.9600000009</v>
      </c>
    </row>
    <row r="137" spans="1:7">
      <c r="A137" s="5" t="s">
        <v>25</v>
      </c>
      <c r="B137" s="6">
        <v>731857333</v>
      </c>
      <c r="C137" s="6">
        <v>29327351.91</v>
      </c>
      <c r="D137" s="7">
        <f t="shared" si="6"/>
        <v>761184684.90999997</v>
      </c>
      <c r="E137" s="6">
        <v>544696268.12</v>
      </c>
      <c r="F137" s="6">
        <v>544696268.12</v>
      </c>
      <c r="G137" s="7">
        <f t="shared" si="7"/>
        <v>216488416.78999996</v>
      </c>
    </row>
    <row r="138" spans="1:7">
      <c r="A138" s="5" t="s">
        <v>26</v>
      </c>
      <c r="B138" s="6">
        <v>113783421</v>
      </c>
      <c r="C138" s="6">
        <v>-91757403.099999994</v>
      </c>
      <c r="D138" s="7">
        <f t="shared" si="6"/>
        <v>22026017.900000006</v>
      </c>
      <c r="E138" s="6">
        <v>9587632.4199999999</v>
      </c>
      <c r="F138" s="6">
        <v>9587632.4199999999</v>
      </c>
      <c r="G138" s="7">
        <f t="shared" si="7"/>
        <v>12438385.480000006</v>
      </c>
    </row>
    <row r="139" spans="1:7">
      <c r="A139" s="5" t="s">
        <v>27</v>
      </c>
      <c r="B139" s="6">
        <v>23455271</v>
      </c>
      <c r="C139" s="6">
        <v>3090119.79</v>
      </c>
      <c r="D139" s="7">
        <f t="shared" si="6"/>
        <v>26545390.789999999</v>
      </c>
      <c r="E139" s="6">
        <v>15143189.460000001</v>
      </c>
      <c r="F139" s="6">
        <v>15143189.460000001</v>
      </c>
      <c r="G139" s="7">
        <f t="shared" si="7"/>
        <v>11402201.329999998</v>
      </c>
    </row>
    <row r="140" spans="1:7">
      <c r="A140" s="5" t="s">
        <v>28</v>
      </c>
      <c r="B140" s="6">
        <v>19450933</v>
      </c>
      <c r="C140" s="6">
        <v>62129.49</v>
      </c>
      <c r="D140" s="7">
        <f t="shared" si="6"/>
        <v>19513062.489999998</v>
      </c>
      <c r="E140" s="6">
        <v>11750014.51</v>
      </c>
      <c r="F140" s="6">
        <v>11750014.51</v>
      </c>
      <c r="G140" s="7">
        <f t="shared" si="7"/>
        <v>7763047.9799999986</v>
      </c>
    </row>
    <row r="141" spans="1:7">
      <c r="A141" s="5" t="s">
        <v>29</v>
      </c>
      <c r="B141" s="6">
        <v>22962436</v>
      </c>
      <c r="C141" s="6">
        <v>814172.16000000003</v>
      </c>
      <c r="D141" s="7">
        <f t="shared" si="6"/>
        <v>23776608.16</v>
      </c>
      <c r="E141" s="6">
        <v>13592352.359999999</v>
      </c>
      <c r="F141" s="6">
        <v>13592352.359999999</v>
      </c>
      <c r="G141" s="7">
        <f t="shared" si="7"/>
        <v>10184255.800000001</v>
      </c>
    </row>
    <row r="142" spans="1:7">
      <c r="A142" s="5" t="s">
        <v>30</v>
      </c>
      <c r="B142" s="6">
        <v>19051762</v>
      </c>
      <c r="C142" s="6">
        <v>1769451.05</v>
      </c>
      <c r="D142" s="7">
        <f t="shared" si="6"/>
        <v>20821213.050000001</v>
      </c>
      <c r="E142" s="6">
        <v>11952614.449999999</v>
      </c>
      <c r="F142" s="6">
        <v>11952614.449999999</v>
      </c>
      <c r="G142" s="7">
        <f t="shared" si="7"/>
        <v>8868598.6000000015</v>
      </c>
    </row>
    <row r="143" spans="1:7">
      <c r="A143" s="5" t="s">
        <v>31</v>
      </c>
      <c r="B143" s="6">
        <v>28493768</v>
      </c>
      <c r="C143" s="6">
        <v>2218469.9700000002</v>
      </c>
      <c r="D143" s="7">
        <f t="shared" si="6"/>
        <v>30712237.969999999</v>
      </c>
      <c r="E143" s="6">
        <v>17851077.989999998</v>
      </c>
      <c r="F143" s="6">
        <v>17851077.989999998</v>
      </c>
      <c r="G143" s="7">
        <f t="shared" si="7"/>
        <v>12861159.98</v>
      </c>
    </row>
    <row r="144" spans="1:7">
      <c r="A144" s="5" t="s">
        <v>32</v>
      </c>
      <c r="B144" s="6">
        <v>19169285</v>
      </c>
      <c r="C144" s="6">
        <v>680280.14</v>
      </c>
      <c r="D144" s="7">
        <f t="shared" si="6"/>
        <v>19849565.140000001</v>
      </c>
      <c r="E144" s="6">
        <v>11324152.619999999</v>
      </c>
      <c r="F144" s="6">
        <v>11324152.619999999</v>
      </c>
      <c r="G144" s="7">
        <f t="shared" si="7"/>
        <v>8525412.5200000014</v>
      </c>
    </row>
    <row r="145" spans="1:7">
      <c r="A145" s="5" t="s">
        <v>33</v>
      </c>
      <c r="B145" s="6">
        <v>28042827</v>
      </c>
      <c r="C145" s="6">
        <v>1599292.97</v>
      </c>
      <c r="D145" s="7">
        <f t="shared" si="6"/>
        <v>29642119.969999999</v>
      </c>
      <c r="E145" s="6">
        <v>16872822.469999999</v>
      </c>
      <c r="F145" s="6">
        <v>16872822.469999999</v>
      </c>
      <c r="G145" s="7">
        <f t="shared" si="7"/>
        <v>12769297.5</v>
      </c>
    </row>
    <row r="146" spans="1:7">
      <c r="A146" s="5" t="s">
        <v>34</v>
      </c>
      <c r="B146" s="6">
        <v>17043539</v>
      </c>
      <c r="C146" s="6">
        <v>2088198.34</v>
      </c>
      <c r="D146" s="7">
        <f t="shared" si="6"/>
        <v>19131737.34</v>
      </c>
      <c r="E146" s="6">
        <v>11096250.439999999</v>
      </c>
      <c r="F146" s="6">
        <v>11096250.439999999</v>
      </c>
      <c r="G146" s="7">
        <f t="shared" si="7"/>
        <v>8035486.9000000004</v>
      </c>
    </row>
    <row r="147" spans="1:7">
      <c r="A147" s="5" t="s">
        <v>35</v>
      </c>
      <c r="B147" s="6">
        <v>54767375</v>
      </c>
      <c r="C147" s="6">
        <v>9462545.6099999994</v>
      </c>
      <c r="D147" s="7">
        <f t="shared" si="6"/>
        <v>64229920.609999999</v>
      </c>
      <c r="E147" s="6">
        <v>42992297.490000002</v>
      </c>
      <c r="F147" s="6">
        <v>42992297.490000002</v>
      </c>
      <c r="G147" s="7">
        <f t="shared" si="7"/>
        <v>21237623.119999997</v>
      </c>
    </row>
    <row r="148" spans="1:7">
      <c r="A148" s="5" t="s">
        <v>36</v>
      </c>
      <c r="B148" s="6">
        <v>36919070</v>
      </c>
      <c r="C148" s="6">
        <v>7118702.6699999999</v>
      </c>
      <c r="D148" s="7">
        <f t="shared" si="6"/>
        <v>44037772.670000002</v>
      </c>
      <c r="E148" s="6">
        <v>28811126.879999999</v>
      </c>
      <c r="F148" s="6">
        <v>28811126.879999999</v>
      </c>
      <c r="G148" s="7">
        <f t="shared" si="7"/>
        <v>15226645.790000003</v>
      </c>
    </row>
    <row r="149" spans="1:7">
      <c r="A149" s="5" t="s">
        <v>37</v>
      </c>
      <c r="B149" s="6">
        <v>13656116</v>
      </c>
      <c r="C149" s="6">
        <v>3362856.67</v>
      </c>
      <c r="D149" s="7">
        <f t="shared" si="6"/>
        <v>17018972.670000002</v>
      </c>
      <c r="E149" s="6">
        <v>12363431.550000001</v>
      </c>
      <c r="F149" s="6">
        <v>12363431.550000001</v>
      </c>
      <c r="G149" s="7">
        <f t="shared" si="7"/>
        <v>4655541.120000001</v>
      </c>
    </row>
    <row r="150" spans="1:7">
      <c r="A150" s="5" t="s">
        <v>38</v>
      </c>
      <c r="B150" s="6">
        <v>30435919</v>
      </c>
      <c r="C150" s="6">
        <v>7483494.21</v>
      </c>
      <c r="D150" s="7">
        <f t="shared" si="6"/>
        <v>37919413.210000001</v>
      </c>
      <c r="E150" s="6">
        <v>25342418.280000001</v>
      </c>
      <c r="F150" s="6">
        <v>25342418.280000001</v>
      </c>
      <c r="G150" s="7">
        <f t="shared" si="7"/>
        <v>12576994.93</v>
      </c>
    </row>
    <row r="151" spans="1:7">
      <c r="A151" s="5" t="s">
        <v>39</v>
      </c>
      <c r="B151" s="6">
        <v>16202811</v>
      </c>
      <c r="C151" s="6">
        <v>2619214.36</v>
      </c>
      <c r="D151" s="7">
        <f t="shared" si="6"/>
        <v>18822025.359999999</v>
      </c>
      <c r="E151" s="6">
        <v>13039536.83</v>
      </c>
      <c r="F151" s="6">
        <v>13039536.83</v>
      </c>
      <c r="G151" s="7">
        <f t="shared" si="7"/>
        <v>5782488.5299999993</v>
      </c>
    </row>
    <row r="152" spans="1:7">
      <c r="A152" s="5" t="s">
        <v>40</v>
      </c>
      <c r="B152" s="6">
        <v>40480899</v>
      </c>
      <c r="C152" s="6">
        <v>9780711.4299999997</v>
      </c>
      <c r="D152" s="7">
        <f t="shared" si="6"/>
        <v>50261610.43</v>
      </c>
      <c r="E152" s="6">
        <v>32457359.379999999</v>
      </c>
      <c r="F152" s="6">
        <v>32457359.379999999</v>
      </c>
      <c r="G152" s="7">
        <f t="shared" si="7"/>
        <v>17804251.050000001</v>
      </c>
    </row>
    <row r="153" spans="1:7">
      <c r="A153" s="5" t="s">
        <v>41</v>
      </c>
      <c r="B153" s="6">
        <v>13775210</v>
      </c>
      <c r="C153" s="6">
        <v>2557861.0099999998</v>
      </c>
      <c r="D153" s="7">
        <f t="shared" si="6"/>
        <v>16333071.01</v>
      </c>
      <c r="E153" s="6">
        <v>11786275.720000001</v>
      </c>
      <c r="F153" s="6">
        <v>11786275.720000001</v>
      </c>
      <c r="G153" s="7">
        <f t="shared" si="7"/>
        <v>4546795.2899999991</v>
      </c>
    </row>
    <row r="154" spans="1:7">
      <c r="A154" s="5" t="s">
        <v>42</v>
      </c>
      <c r="B154" s="6">
        <v>23853265</v>
      </c>
      <c r="C154" s="6">
        <v>4495452.96</v>
      </c>
      <c r="D154" s="7">
        <f t="shared" si="6"/>
        <v>28348717.960000001</v>
      </c>
      <c r="E154" s="6">
        <v>19375377.32</v>
      </c>
      <c r="F154" s="6">
        <v>19375377.32</v>
      </c>
      <c r="G154" s="7">
        <f t="shared" si="7"/>
        <v>8973340.6400000006</v>
      </c>
    </row>
    <row r="155" spans="1:7">
      <c r="A155" s="5" t="s">
        <v>43</v>
      </c>
      <c r="B155" s="6">
        <v>41215522</v>
      </c>
      <c r="C155" s="6">
        <v>12849103.779999999</v>
      </c>
      <c r="D155" s="7">
        <f t="shared" si="6"/>
        <v>54064625.780000001</v>
      </c>
      <c r="E155" s="6">
        <v>34601101.880000003</v>
      </c>
      <c r="F155" s="6">
        <v>34601101.880000003</v>
      </c>
      <c r="G155" s="7">
        <f t="shared" si="7"/>
        <v>19463523.899999999</v>
      </c>
    </row>
    <row r="156" spans="1:7">
      <c r="A156" s="5" t="s">
        <v>44</v>
      </c>
      <c r="B156" s="6">
        <v>22946516</v>
      </c>
      <c r="C156" s="6">
        <v>8717450.5600000005</v>
      </c>
      <c r="D156" s="7">
        <f t="shared" si="6"/>
        <v>31663966.560000002</v>
      </c>
      <c r="E156" s="6">
        <v>18437946.02</v>
      </c>
      <c r="F156" s="6">
        <v>18437946.02</v>
      </c>
      <c r="G156" s="7">
        <f t="shared" si="7"/>
        <v>13226020.540000003</v>
      </c>
    </row>
    <row r="157" spans="1:7">
      <c r="A157" s="5" t="s">
        <v>45</v>
      </c>
      <c r="B157" s="6">
        <v>12543063</v>
      </c>
      <c r="C157" s="6">
        <v>2366876.17</v>
      </c>
      <c r="D157" s="7">
        <f t="shared" si="6"/>
        <v>14909939.17</v>
      </c>
      <c r="E157" s="6">
        <v>10354939.08</v>
      </c>
      <c r="F157" s="6">
        <v>10354939.08</v>
      </c>
      <c r="G157" s="7">
        <f t="shared" si="7"/>
        <v>4555000.09</v>
      </c>
    </row>
    <row r="158" spans="1:7">
      <c r="A158" s="5" t="s">
        <v>46</v>
      </c>
      <c r="B158" s="6">
        <v>19193374</v>
      </c>
      <c r="C158" s="6">
        <v>2688953.21</v>
      </c>
      <c r="D158" s="7">
        <f t="shared" si="6"/>
        <v>21882327.210000001</v>
      </c>
      <c r="E158" s="6">
        <v>14152667.85</v>
      </c>
      <c r="F158" s="6">
        <v>14152667.85</v>
      </c>
      <c r="G158" s="7">
        <f t="shared" si="7"/>
        <v>7729659.3600000013</v>
      </c>
    </row>
    <row r="159" spans="1:7">
      <c r="A159" s="5" t="s">
        <v>47</v>
      </c>
      <c r="B159" s="6">
        <v>9824785</v>
      </c>
      <c r="C159" s="6">
        <v>2784767.34</v>
      </c>
      <c r="D159" s="7">
        <f t="shared" si="6"/>
        <v>12609552.34</v>
      </c>
      <c r="E159" s="6">
        <v>8145459.25</v>
      </c>
      <c r="F159" s="6">
        <v>8145459.25</v>
      </c>
      <c r="G159" s="7">
        <f t="shared" si="7"/>
        <v>4464093.09</v>
      </c>
    </row>
    <row r="160" spans="1:7">
      <c r="A160" s="5" t="s">
        <v>48</v>
      </c>
      <c r="B160" s="6">
        <v>16688666</v>
      </c>
      <c r="C160" s="6">
        <v>5251386.6399999997</v>
      </c>
      <c r="D160" s="7">
        <f t="shared" si="6"/>
        <v>21940052.640000001</v>
      </c>
      <c r="E160" s="6">
        <v>14125207.32</v>
      </c>
      <c r="F160" s="6">
        <v>14125207.32</v>
      </c>
      <c r="G160" s="7">
        <f t="shared" si="7"/>
        <v>7814845.3200000003</v>
      </c>
    </row>
    <row r="161" spans="1:7">
      <c r="A161" s="5" t="s">
        <v>49</v>
      </c>
      <c r="B161" s="6">
        <v>78053668</v>
      </c>
      <c r="C161" s="6">
        <v>18575339.559999999</v>
      </c>
      <c r="D161" s="7">
        <f t="shared" si="6"/>
        <v>96629007.560000002</v>
      </c>
      <c r="E161" s="6">
        <v>66751696.369999997</v>
      </c>
      <c r="F161" s="6">
        <v>66751696.369999997</v>
      </c>
      <c r="G161" s="7">
        <f t="shared" si="7"/>
        <v>29877311.190000005</v>
      </c>
    </row>
    <row r="162" spans="1:7">
      <c r="A162" s="5" t="s">
        <v>50</v>
      </c>
      <c r="B162" s="6">
        <v>21689557</v>
      </c>
      <c r="C162" s="6">
        <v>3656845.02</v>
      </c>
      <c r="D162" s="7">
        <f t="shared" si="6"/>
        <v>25346402.02</v>
      </c>
      <c r="E162" s="6">
        <v>17199980.329999998</v>
      </c>
      <c r="F162" s="6">
        <v>17199980.329999998</v>
      </c>
      <c r="G162" s="7">
        <f t="shared" si="7"/>
        <v>8146421.6900000013</v>
      </c>
    </row>
    <row r="163" spans="1:7">
      <c r="A163" s="5" t="s">
        <v>51</v>
      </c>
      <c r="B163" s="6">
        <v>23865678</v>
      </c>
      <c r="C163" s="6">
        <v>7337957.5099999998</v>
      </c>
      <c r="D163" s="7">
        <f t="shared" si="6"/>
        <v>31203635.509999998</v>
      </c>
      <c r="E163" s="6">
        <v>20814180.02</v>
      </c>
      <c r="F163" s="6">
        <v>20814180.02</v>
      </c>
      <c r="G163" s="7">
        <f t="shared" si="7"/>
        <v>10389455.489999998</v>
      </c>
    </row>
    <row r="164" spans="1:7">
      <c r="A164" s="5" t="s">
        <v>52</v>
      </c>
      <c r="B164" s="6">
        <v>29814333</v>
      </c>
      <c r="C164" s="6">
        <v>2458988.48</v>
      </c>
      <c r="D164" s="7">
        <f t="shared" si="6"/>
        <v>32273321.48</v>
      </c>
      <c r="E164" s="6">
        <v>19890893.949999999</v>
      </c>
      <c r="F164" s="6">
        <v>19890893.949999999</v>
      </c>
      <c r="G164" s="7">
        <f t="shared" si="7"/>
        <v>12382427.530000001</v>
      </c>
    </row>
    <row r="165" spans="1:7">
      <c r="A165" s="5" t="s">
        <v>53</v>
      </c>
      <c r="B165" s="6">
        <v>25168259</v>
      </c>
      <c r="C165" s="6">
        <v>6285576.0300000003</v>
      </c>
      <c r="D165" s="7">
        <f t="shared" si="6"/>
        <v>31453835.030000001</v>
      </c>
      <c r="E165" s="6">
        <v>21456741.309999999</v>
      </c>
      <c r="F165" s="6">
        <v>21456741.309999999</v>
      </c>
      <c r="G165" s="7">
        <f t="shared" si="7"/>
        <v>9997093.7200000025</v>
      </c>
    </row>
    <row r="166" spans="1:7">
      <c r="A166" s="5" t="s">
        <v>54</v>
      </c>
      <c r="B166" s="6">
        <v>4951177</v>
      </c>
      <c r="C166" s="6">
        <v>2153482.39</v>
      </c>
      <c r="D166" s="7">
        <f t="shared" si="6"/>
        <v>7104659.3900000006</v>
      </c>
      <c r="E166" s="6">
        <v>4854734.9000000004</v>
      </c>
      <c r="F166" s="6">
        <v>4854734.9000000004</v>
      </c>
      <c r="G166" s="7">
        <f t="shared" si="7"/>
        <v>2249924.4900000002</v>
      </c>
    </row>
    <row r="167" spans="1:7">
      <c r="A167" s="5" t="s">
        <v>55</v>
      </c>
      <c r="B167" s="6">
        <v>19581061</v>
      </c>
      <c r="C167" s="6">
        <v>4339569.9000000004</v>
      </c>
      <c r="D167" s="7">
        <f t="shared" si="6"/>
        <v>23920630.899999999</v>
      </c>
      <c r="E167" s="6">
        <v>15937204.949999999</v>
      </c>
      <c r="F167" s="6">
        <v>15937204.949999999</v>
      </c>
      <c r="G167" s="7">
        <f t="shared" si="7"/>
        <v>7983425.9499999993</v>
      </c>
    </row>
    <row r="168" spans="1:7">
      <c r="A168" s="5" t="s">
        <v>56</v>
      </c>
      <c r="B168" s="6">
        <v>22451720</v>
      </c>
      <c r="C168" s="6">
        <v>3669319.88</v>
      </c>
      <c r="D168" s="7">
        <f t="shared" si="6"/>
        <v>26121039.879999999</v>
      </c>
      <c r="E168" s="6">
        <v>16711984.67</v>
      </c>
      <c r="F168" s="6">
        <v>16711984.67</v>
      </c>
      <c r="G168" s="7">
        <f t="shared" si="7"/>
        <v>9409055.209999999</v>
      </c>
    </row>
    <row r="169" spans="1:7">
      <c r="A169" s="5" t="s">
        <v>57</v>
      </c>
      <c r="B169" s="6">
        <v>44230861</v>
      </c>
      <c r="C169" s="6">
        <v>10744353.84</v>
      </c>
      <c r="D169" s="7">
        <f t="shared" si="6"/>
        <v>54975214.840000004</v>
      </c>
      <c r="E169" s="6">
        <v>36410282.880000003</v>
      </c>
      <c r="F169" s="6">
        <v>36410282.880000003</v>
      </c>
      <c r="G169" s="7">
        <f t="shared" si="7"/>
        <v>18564931.960000001</v>
      </c>
    </row>
    <row r="170" spans="1:7">
      <c r="A170" s="5" t="s">
        <v>58</v>
      </c>
      <c r="B170" s="6">
        <v>40279625</v>
      </c>
      <c r="C170" s="6">
        <v>7716838.1900000004</v>
      </c>
      <c r="D170" s="7">
        <f t="shared" si="6"/>
        <v>47996463.189999998</v>
      </c>
      <c r="E170" s="6">
        <v>31954769.789999999</v>
      </c>
      <c r="F170" s="6">
        <v>31954769.789999999</v>
      </c>
      <c r="G170" s="7">
        <f t="shared" si="7"/>
        <v>16041693.399999999</v>
      </c>
    </row>
    <row r="171" spans="1:7">
      <c r="A171" s="5" t="s">
        <v>59</v>
      </c>
      <c r="B171" s="6">
        <v>14115367</v>
      </c>
      <c r="C171" s="6">
        <v>2960551.71</v>
      </c>
      <c r="D171" s="7">
        <f t="shared" si="6"/>
        <v>17075918.710000001</v>
      </c>
      <c r="E171" s="6">
        <v>11394336.41</v>
      </c>
      <c r="F171" s="6">
        <v>11394336.41</v>
      </c>
      <c r="G171" s="7">
        <f t="shared" si="7"/>
        <v>5681582.3000000007</v>
      </c>
    </row>
    <row r="172" spans="1:7">
      <c r="A172" s="5" t="s">
        <v>60</v>
      </c>
      <c r="B172" s="6">
        <v>9677757</v>
      </c>
      <c r="C172" s="6">
        <v>1261938.0900000001</v>
      </c>
      <c r="D172" s="7">
        <f t="shared" si="6"/>
        <v>10939695.09</v>
      </c>
      <c r="E172" s="6">
        <v>8104757.0099999998</v>
      </c>
      <c r="F172" s="6">
        <v>8104757.0099999998</v>
      </c>
      <c r="G172" s="7">
        <f t="shared" si="7"/>
        <v>2834938.08</v>
      </c>
    </row>
    <row r="173" spans="1:7">
      <c r="A173" s="5" t="s">
        <v>61</v>
      </c>
      <c r="B173" s="6">
        <v>15430848</v>
      </c>
      <c r="C173" s="6">
        <v>2354625.19</v>
      </c>
      <c r="D173" s="7">
        <f t="shared" si="6"/>
        <v>17785473.190000001</v>
      </c>
      <c r="E173" s="6">
        <v>12425919.65</v>
      </c>
      <c r="F173" s="6">
        <v>12425919.65</v>
      </c>
      <c r="G173" s="7">
        <f t="shared" si="7"/>
        <v>5359553.540000001</v>
      </c>
    </row>
    <row r="174" spans="1:7">
      <c r="A174" s="5" t="s">
        <v>62</v>
      </c>
      <c r="B174" s="6">
        <v>25090628</v>
      </c>
      <c r="C174" s="6">
        <v>6954355.96</v>
      </c>
      <c r="D174" s="7">
        <f t="shared" si="6"/>
        <v>32044983.960000001</v>
      </c>
      <c r="E174" s="6">
        <v>22034501.73</v>
      </c>
      <c r="F174" s="6">
        <v>22034501.73</v>
      </c>
      <c r="G174" s="7">
        <f t="shared" si="7"/>
        <v>10010482.23</v>
      </c>
    </row>
    <row r="175" spans="1:7">
      <c r="A175" s="5" t="s">
        <v>63</v>
      </c>
      <c r="B175" s="6">
        <v>77296812</v>
      </c>
      <c r="C175" s="6">
        <v>14662475.890000001</v>
      </c>
      <c r="D175" s="7">
        <f t="shared" si="6"/>
        <v>91959287.890000001</v>
      </c>
      <c r="E175" s="6">
        <v>61841686.520000003</v>
      </c>
      <c r="F175" s="6">
        <v>61841686.520000003</v>
      </c>
      <c r="G175" s="7">
        <f t="shared" si="7"/>
        <v>30117601.369999997</v>
      </c>
    </row>
    <row r="176" spans="1:7">
      <c r="A176" s="5" t="s">
        <v>64</v>
      </c>
      <c r="B176" s="6">
        <v>47672975</v>
      </c>
      <c r="C176" s="6">
        <v>14541096.23</v>
      </c>
      <c r="D176" s="7">
        <f t="shared" si="6"/>
        <v>62214071.230000004</v>
      </c>
      <c r="E176" s="6">
        <v>40725614.170000002</v>
      </c>
      <c r="F176" s="6">
        <v>40725614.170000002</v>
      </c>
      <c r="G176" s="7">
        <f t="shared" si="7"/>
        <v>21488457.060000002</v>
      </c>
    </row>
    <row r="177" spans="1:7">
      <c r="A177" s="5" t="s">
        <v>65</v>
      </c>
      <c r="B177" s="6">
        <v>20492874</v>
      </c>
      <c r="C177" s="6">
        <v>4702980.93</v>
      </c>
      <c r="D177" s="7">
        <f t="shared" si="6"/>
        <v>25195854.93</v>
      </c>
      <c r="E177" s="6">
        <v>16840725.149999999</v>
      </c>
      <c r="F177" s="6">
        <v>16840725.149999999</v>
      </c>
      <c r="G177" s="7">
        <f t="shared" si="7"/>
        <v>8355129.7800000012</v>
      </c>
    </row>
    <row r="178" spans="1:7">
      <c r="A178" s="5" t="s">
        <v>66</v>
      </c>
      <c r="B178" s="6">
        <v>31052946</v>
      </c>
      <c r="C178" s="6">
        <v>3931944.52</v>
      </c>
      <c r="D178" s="7">
        <f t="shared" si="6"/>
        <v>34984890.520000003</v>
      </c>
      <c r="E178" s="6">
        <v>23223366.5</v>
      </c>
      <c r="F178" s="6">
        <v>23223366.5</v>
      </c>
      <c r="G178" s="7">
        <f t="shared" si="7"/>
        <v>11761524.020000003</v>
      </c>
    </row>
    <row r="179" spans="1:7">
      <c r="A179" s="5" t="s">
        <v>67</v>
      </c>
      <c r="B179" s="6">
        <v>19933602</v>
      </c>
      <c r="C179" s="6">
        <v>4256534.93</v>
      </c>
      <c r="D179" s="7">
        <f t="shared" si="6"/>
        <v>24190136.93</v>
      </c>
      <c r="E179" s="6">
        <v>16306086.789999999</v>
      </c>
      <c r="F179" s="6">
        <v>16306086.789999999</v>
      </c>
      <c r="G179" s="7">
        <f t="shared" si="7"/>
        <v>7884050.1400000006</v>
      </c>
    </row>
    <row r="180" spans="1:7">
      <c r="A180" s="5" t="s">
        <v>68</v>
      </c>
      <c r="B180" s="6">
        <v>19454075</v>
      </c>
      <c r="C180" s="6">
        <v>4714140.04</v>
      </c>
      <c r="D180" s="7">
        <f t="shared" si="6"/>
        <v>24168215.039999999</v>
      </c>
      <c r="E180" s="6">
        <v>16548738.460000001</v>
      </c>
      <c r="F180" s="6">
        <v>16548738.460000001</v>
      </c>
      <c r="G180" s="7">
        <f t="shared" si="7"/>
        <v>7619476.5799999982</v>
      </c>
    </row>
    <row r="181" spans="1:7">
      <c r="A181" s="5" t="s">
        <v>69</v>
      </c>
      <c r="B181" s="6">
        <v>132511591</v>
      </c>
      <c r="C181" s="6">
        <v>30937065.010000002</v>
      </c>
      <c r="D181" s="7">
        <f t="shared" si="6"/>
        <v>163448656.00999999</v>
      </c>
      <c r="E181" s="6">
        <v>109986166.14</v>
      </c>
      <c r="F181" s="6">
        <v>109986166.14</v>
      </c>
      <c r="G181" s="7">
        <f t="shared" si="7"/>
        <v>53462489.86999999</v>
      </c>
    </row>
    <row r="182" spans="1:7">
      <c r="A182" s="5" t="s">
        <v>70</v>
      </c>
      <c r="B182" s="6">
        <v>26047575</v>
      </c>
      <c r="C182" s="6">
        <v>5796938.3200000003</v>
      </c>
      <c r="D182" s="7">
        <f t="shared" si="6"/>
        <v>31844513.32</v>
      </c>
      <c r="E182" s="6">
        <v>22895783.129999999</v>
      </c>
      <c r="F182" s="6">
        <v>22895783.129999999</v>
      </c>
      <c r="G182" s="7">
        <f t="shared" si="7"/>
        <v>8948730.1900000013</v>
      </c>
    </row>
    <row r="183" spans="1:7">
      <c r="A183" s="5" t="s">
        <v>71</v>
      </c>
      <c r="B183" s="6">
        <v>20729416</v>
      </c>
      <c r="C183" s="6">
        <v>3232721.48</v>
      </c>
      <c r="D183" s="7">
        <f t="shared" si="6"/>
        <v>23962137.48</v>
      </c>
      <c r="E183" s="6">
        <v>16192570.91</v>
      </c>
      <c r="F183" s="6">
        <v>16192570.91</v>
      </c>
      <c r="G183" s="7">
        <f t="shared" si="7"/>
        <v>7769566.5700000003</v>
      </c>
    </row>
    <row r="184" spans="1:7">
      <c r="A184" s="5" t="s">
        <v>72</v>
      </c>
      <c r="B184" s="6">
        <v>13772697</v>
      </c>
      <c r="C184" s="6">
        <v>-2520112.2000000002</v>
      </c>
      <c r="D184" s="7">
        <f t="shared" si="6"/>
        <v>11252584.800000001</v>
      </c>
      <c r="E184" s="6">
        <v>4682334.88</v>
      </c>
      <c r="F184" s="6">
        <v>4682334.88</v>
      </c>
      <c r="G184" s="7">
        <f t="shared" si="7"/>
        <v>6570249.9200000009</v>
      </c>
    </row>
    <row r="185" spans="1:7">
      <c r="A185" s="5" t="s">
        <v>73</v>
      </c>
      <c r="B185" s="6">
        <v>9564334</v>
      </c>
      <c r="C185" s="6">
        <v>1223806.1100000001</v>
      </c>
      <c r="D185" s="7">
        <f t="shared" si="6"/>
        <v>10788140.109999999</v>
      </c>
      <c r="E185" s="6">
        <v>7471101.4299999997</v>
      </c>
      <c r="F185" s="6">
        <v>7471101.4299999997</v>
      </c>
      <c r="G185" s="7">
        <f t="shared" si="7"/>
        <v>3317038.6799999997</v>
      </c>
    </row>
    <row r="186" spans="1:7">
      <c r="A186" s="5" t="s">
        <v>74</v>
      </c>
      <c r="B186" s="6">
        <v>68027432</v>
      </c>
      <c r="C186" s="6">
        <v>9970684.8699999992</v>
      </c>
      <c r="D186" s="7">
        <f t="shared" si="6"/>
        <v>77998116.870000005</v>
      </c>
      <c r="E186" s="6">
        <v>52844409.350000001</v>
      </c>
      <c r="F186" s="6">
        <v>52844409.350000001</v>
      </c>
      <c r="G186" s="7">
        <f t="shared" si="7"/>
        <v>25153707.520000003</v>
      </c>
    </row>
    <row r="187" spans="1:7">
      <c r="A187" s="5" t="s">
        <v>75</v>
      </c>
      <c r="B187" s="6">
        <v>274760102</v>
      </c>
      <c r="C187" s="6">
        <v>60830279.350000001</v>
      </c>
      <c r="D187" s="7">
        <f t="shared" si="6"/>
        <v>335590381.35000002</v>
      </c>
      <c r="E187" s="6">
        <v>223315009.09</v>
      </c>
      <c r="F187" s="6">
        <v>223315009.09</v>
      </c>
      <c r="G187" s="7">
        <f t="shared" si="7"/>
        <v>112275372.26000002</v>
      </c>
    </row>
    <row r="188" spans="1:7">
      <c r="A188" s="5" t="s">
        <v>76</v>
      </c>
      <c r="B188" s="6">
        <v>38513308</v>
      </c>
      <c r="C188" s="6">
        <v>10063421.939999999</v>
      </c>
      <c r="D188" s="7">
        <f t="shared" si="6"/>
        <v>48576729.939999998</v>
      </c>
      <c r="E188" s="6">
        <v>33003288.57</v>
      </c>
      <c r="F188" s="6">
        <v>33003288.57</v>
      </c>
      <c r="G188" s="7">
        <f t="shared" si="7"/>
        <v>15573441.369999997</v>
      </c>
    </row>
    <row r="189" spans="1:7">
      <c r="A189" s="5" t="s">
        <v>77</v>
      </c>
      <c r="B189" s="6">
        <v>24776291</v>
      </c>
      <c r="C189" s="6">
        <v>4965891.92</v>
      </c>
      <c r="D189" s="7">
        <f t="shared" si="6"/>
        <v>29742182.920000002</v>
      </c>
      <c r="E189" s="6">
        <v>20698549.629999999</v>
      </c>
      <c r="F189" s="6">
        <v>20698549.629999999</v>
      </c>
      <c r="G189" s="7">
        <f t="shared" si="7"/>
        <v>9043633.2900000028</v>
      </c>
    </row>
    <row r="190" spans="1:7">
      <c r="A190" s="5" t="s">
        <v>78</v>
      </c>
      <c r="B190" s="6">
        <v>55448618</v>
      </c>
      <c r="C190" s="6">
        <v>11922726.85</v>
      </c>
      <c r="D190" s="7">
        <f t="shared" si="6"/>
        <v>67371344.849999994</v>
      </c>
      <c r="E190" s="6">
        <v>45232212.93</v>
      </c>
      <c r="F190" s="6">
        <v>45232212.93</v>
      </c>
      <c r="G190" s="7">
        <f t="shared" si="7"/>
        <v>22139131.919999994</v>
      </c>
    </row>
    <row r="191" spans="1:7">
      <c r="A191" s="5" t="s">
        <v>79</v>
      </c>
      <c r="B191" s="6">
        <v>24998222</v>
      </c>
      <c r="C191" s="6">
        <v>4034728.61</v>
      </c>
      <c r="D191" s="7">
        <f t="shared" si="6"/>
        <v>29032950.609999999</v>
      </c>
      <c r="E191" s="6">
        <v>20070544.32</v>
      </c>
      <c r="F191" s="6">
        <v>20070544.32</v>
      </c>
      <c r="G191" s="7">
        <f t="shared" si="7"/>
        <v>8962406.2899999991</v>
      </c>
    </row>
    <row r="192" spans="1:7">
      <c r="A192" s="5" t="s">
        <v>80</v>
      </c>
      <c r="B192" s="6">
        <v>17679142</v>
      </c>
      <c r="C192" s="6">
        <v>2601474.2599999998</v>
      </c>
      <c r="D192" s="7">
        <f t="shared" si="6"/>
        <v>20280616.259999998</v>
      </c>
      <c r="E192" s="6">
        <v>13204685.25</v>
      </c>
      <c r="F192" s="6">
        <v>13204685.25</v>
      </c>
      <c r="G192" s="7">
        <f t="shared" si="7"/>
        <v>7075931.0099999979</v>
      </c>
    </row>
    <row r="193" spans="1:7">
      <c r="A193" s="5" t="s">
        <v>81</v>
      </c>
      <c r="B193" s="6">
        <v>102163544</v>
      </c>
      <c r="C193" s="6">
        <v>9679497.6799999997</v>
      </c>
      <c r="D193" s="7">
        <f t="shared" si="6"/>
        <v>111843041.68000001</v>
      </c>
      <c r="E193" s="6">
        <v>75749256.530000001</v>
      </c>
      <c r="F193" s="6">
        <v>75749256.530000001</v>
      </c>
      <c r="G193" s="7">
        <f t="shared" si="7"/>
        <v>36093785.150000006</v>
      </c>
    </row>
    <row r="194" spans="1:7">
      <c r="A194" s="5" t="s">
        <v>82</v>
      </c>
      <c r="B194" s="6">
        <v>83477993</v>
      </c>
      <c r="C194" s="6">
        <v>10173970.550000001</v>
      </c>
      <c r="D194" s="7">
        <f t="shared" si="6"/>
        <v>93651963.549999997</v>
      </c>
      <c r="E194" s="6">
        <v>63306339.670000002</v>
      </c>
      <c r="F194" s="6">
        <v>63306339.670000002</v>
      </c>
      <c r="G194" s="7">
        <f t="shared" si="7"/>
        <v>30345623.879999995</v>
      </c>
    </row>
    <row r="195" spans="1:7">
      <c r="A195" s="5" t="s">
        <v>83</v>
      </c>
      <c r="B195" s="6">
        <v>178749919</v>
      </c>
      <c r="C195" s="6">
        <v>18424287.579999998</v>
      </c>
      <c r="D195" s="7">
        <f t="shared" si="6"/>
        <v>197174206.57999998</v>
      </c>
      <c r="E195" s="6">
        <v>128916293</v>
      </c>
      <c r="F195" s="6">
        <v>128916293</v>
      </c>
      <c r="G195" s="7">
        <f t="shared" si="7"/>
        <v>68257913.579999983</v>
      </c>
    </row>
    <row r="196" spans="1:7">
      <c r="A196" s="5" t="s">
        <v>84</v>
      </c>
      <c r="B196" s="6">
        <v>76342775</v>
      </c>
      <c r="C196" s="6">
        <v>8282341.2999999998</v>
      </c>
      <c r="D196" s="7">
        <f t="shared" si="6"/>
        <v>84625116.299999997</v>
      </c>
      <c r="E196" s="6">
        <v>57104207.25</v>
      </c>
      <c r="F196" s="6">
        <v>57104207.25</v>
      </c>
      <c r="G196" s="7">
        <f t="shared" si="7"/>
        <v>27520909.049999997</v>
      </c>
    </row>
    <row r="197" spans="1:7">
      <c r="A197" s="5" t="s">
        <v>85</v>
      </c>
      <c r="B197" s="6">
        <v>113220196</v>
      </c>
      <c r="C197" s="6">
        <v>13757103.35</v>
      </c>
      <c r="D197" s="7">
        <f t="shared" si="6"/>
        <v>126977299.34999999</v>
      </c>
      <c r="E197" s="6">
        <v>85674494.780000001</v>
      </c>
      <c r="F197" s="6">
        <v>85674494.780000001</v>
      </c>
      <c r="G197" s="7">
        <f t="shared" si="7"/>
        <v>41302804.569999993</v>
      </c>
    </row>
    <row r="198" spans="1:7">
      <c r="A198" s="5" t="s">
        <v>86</v>
      </c>
      <c r="B198" s="6">
        <v>139958545</v>
      </c>
      <c r="C198" s="6">
        <v>21658685.539999999</v>
      </c>
      <c r="D198" s="7">
        <f t="shared" si="6"/>
        <v>161617230.53999999</v>
      </c>
      <c r="E198" s="6">
        <v>107921608.92</v>
      </c>
      <c r="F198" s="6">
        <v>107921608.92</v>
      </c>
      <c r="G198" s="7">
        <f t="shared" si="7"/>
        <v>53695621.61999999</v>
      </c>
    </row>
    <row r="199" spans="1:7">
      <c r="A199" s="5" t="s">
        <v>87</v>
      </c>
      <c r="B199" s="6">
        <v>342582714</v>
      </c>
      <c r="C199" s="6">
        <v>45709726.219999999</v>
      </c>
      <c r="D199" s="7">
        <f t="shared" si="6"/>
        <v>388292440.22000003</v>
      </c>
      <c r="E199" s="6">
        <v>259099209.91999999</v>
      </c>
      <c r="F199" s="6">
        <v>259099209.91999999</v>
      </c>
      <c r="G199" s="7">
        <f t="shared" si="7"/>
        <v>129193230.30000004</v>
      </c>
    </row>
    <row r="200" spans="1:7">
      <c r="A200" s="5" t="s">
        <v>88</v>
      </c>
      <c r="B200" s="6">
        <v>86152101</v>
      </c>
      <c r="C200" s="6">
        <v>11216989.73</v>
      </c>
      <c r="D200" s="7">
        <f t="shared" si="6"/>
        <v>97369090.730000004</v>
      </c>
      <c r="E200" s="6">
        <v>65041587.380000003</v>
      </c>
      <c r="F200" s="6">
        <v>65041587.380000003</v>
      </c>
      <c r="G200" s="7">
        <f t="shared" si="7"/>
        <v>32327503.350000001</v>
      </c>
    </row>
    <row r="201" spans="1:7">
      <c r="A201" s="5" t="s">
        <v>89</v>
      </c>
      <c r="B201" s="6">
        <v>65100956</v>
      </c>
      <c r="C201" s="6">
        <v>7014229.1699999999</v>
      </c>
      <c r="D201" s="7">
        <f t="shared" si="6"/>
        <v>72115185.170000002</v>
      </c>
      <c r="E201" s="6">
        <v>52896183.009999998</v>
      </c>
      <c r="F201" s="6">
        <v>52896183.009999998</v>
      </c>
      <c r="G201" s="7">
        <f t="shared" si="7"/>
        <v>19219002.160000004</v>
      </c>
    </row>
    <row r="202" spans="1:7">
      <c r="A202" s="5" t="s">
        <v>90</v>
      </c>
      <c r="B202" s="6">
        <v>94248705</v>
      </c>
      <c r="C202" s="6">
        <v>11935207.08</v>
      </c>
      <c r="D202" s="7">
        <f t="shared" si="6"/>
        <v>106183912.08</v>
      </c>
      <c r="E202" s="6">
        <v>70829480.579999998</v>
      </c>
      <c r="F202" s="6">
        <v>70829480.579999998</v>
      </c>
      <c r="G202" s="7">
        <f t="shared" si="7"/>
        <v>35354431.5</v>
      </c>
    </row>
    <row r="203" spans="1:7">
      <c r="A203" s="5" t="s">
        <v>91</v>
      </c>
      <c r="B203" s="6">
        <v>106550947</v>
      </c>
      <c r="C203" s="6">
        <v>10350979.380000001</v>
      </c>
      <c r="D203" s="7">
        <f t="shared" si="6"/>
        <v>116901926.38</v>
      </c>
      <c r="E203" s="6">
        <v>85596698.930000007</v>
      </c>
      <c r="F203" s="6">
        <v>85596698.930000007</v>
      </c>
      <c r="G203" s="7">
        <f t="shared" si="7"/>
        <v>31305227.449999988</v>
      </c>
    </row>
    <row r="204" spans="1:7">
      <c r="A204" s="5" t="s">
        <v>92</v>
      </c>
      <c r="B204" s="6">
        <v>60550365</v>
      </c>
      <c r="C204" s="6">
        <v>9525087.0700000003</v>
      </c>
      <c r="D204" s="7">
        <f t="shared" si="6"/>
        <v>70075452.069999993</v>
      </c>
      <c r="E204" s="6">
        <v>45050031.079999998</v>
      </c>
      <c r="F204" s="6">
        <v>45050031.079999998</v>
      </c>
      <c r="G204" s="7">
        <f t="shared" si="7"/>
        <v>25025420.989999995</v>
      </c>
    </row>
    <row r="205" spans="1:7">
      <c r="A205" s="5" t="s">
        <v>93</v>
      </c>
      <c r="B205" s="6">
        <v>46151004</v>
      </c>
      <c r="C205" s="6">
        <v>5661892.9299999997</v>
      </c>
      <c r="D205" s="7">
        <f t="shared" si="6"/>
        <v>51812896.93</v>
      </c>
      <c r="E205" s="6">
        <v>37830357.57</v>
      </c>
      <c r="F205" s="6">
        <v>37830357.57</v>
      </c>
      <c r="G205" s="7">
        <f t="shared" si="7"/>
        <v>13982539.359999999</v>
      </c>
    </row>
    <row r="206" spans="1:7">
      <c r="A206" s="5" t="s">
        <v>94</v>
      </c>
      <c r="B206" s="6">
        <v>42406063</v>
      </c>
      <c r="C206" s="6">
        <v>4333613.5</v>
      </c>
      <c r="D206" s="7">
        <f t="shared" si="6"/>
        <v>46739676.5</v>
      </c>
      <c r="E206" s="6">
        <v>32678335.559999999</v>
      </c>
      <c r="F206" s="6">
        <v>32678335.559999999</v>
      </c>
      <c r="G206" s="7">
        <f t="shared" si="7"/>
        <v>14061340.940000001</v>
      </c>
    </row>
    <row r="207" spans="1:7">
      <c r="A207" s="5" t="s">
        <v>95</v>
      </c>
      <c r="B207" s="6">
        <v>2495471</v>
      </c>
      <c r="C207" s="6">
        <v>263035</v>
      </c>
      <c r="D207" s="7">
        <f t="shared" si="6"/>
        <v>2758506</v>
      </c>
      <c r="E207" s="6">
        <v>1606503.56</v>
      </c>
      <c r="F207" s="6">
        <v>1606503.56</v>
      </c>
      <c r="G207" s="7">
        <f t="shared" si="7"/>
        <v>1152002.44</v>
      </c>
    </row>
    <row r="208" spans="1:7">
      <c r="A208" s="5" t="s">
        <v>96</v>
      </c>
      <c r="B208" s="6">
        <v>24196500</v>
      </c>
      <c r="C208" s="6">
        <v>1937951.46</v>
      </c>
      <c r="D208" s="7">
        <f t="shared" si="6"/>
        <v>26134451.460000001</v>
      </c>
      <c r="E208" s="6">
        <v>17138699.48</v>
      </c>
      <c r="F208" s="6">
        <v>17138699.48</v>
      </c>
      <c r="G208" s="7">
        <f t="shared" si="7"/>
        <v>8995751.9800000004</v>
      </c>
    </row>
    <row r="209" spans="1:7">
      <c r="A209" s="5" t="s">
        <v>97</v>
      </c>
      <c r="B209" s="6">
        <v>30329802</v>
      </c>
      <c r="C209" s="6">
        <v>-50537.83</v>
      </c>
      <c r="D209" s="7">
        <f t="shared" si="6"/>
        <v>30279264.170000002</v>
      </c>
      <c r="E209" s="6">
        <v>22124507.379999999</v>
      </c>
      <c r="F209" s="6">
        <v>22124507.379999999</v>
      </c>
      <c r="G209" s="7">
        <f t="shared" si="7"/>
        <v>8154756.7900000028</v>
      </c>
    </row>
    <row r="210" spans="1:7">
      <c r="A210" s="5" t="s">
        <v>98</v>
      </c>
      <c r="B210" s="6">
        <v>20013159</v>
      </c>
      <c r="C210" s="6">
        <v>2111755.84</v>
      </c>
      <c r="D210" s="7">
        <f t="shared" si="6"/>
        <v>22124914.84</v>
      </c>
      <c r="E210" s="6">
        <v>15282075.65</v>
      </c>
      <c r="F210" s="6">
        <v>15282075.65</v>
      </c>
      <c r="G210" s="7">
        <f t="shared" si="7"/>
        <v>6842839.1899999995</v>
      </c>
    </row>
    <row r="211" spans="1:7">
      <c r="A211" s="5" t="s">
        <v>99</v>
      </c>
      <c r="B211" s="6">
        <v>27426935</v>
      </c>
      <c r="C211" s="6">
        <v>2152140.15</v>
      </c>
      <c r="D211" s="7">
        <f t="shared" si="6"/>
        <v>29579075.149999999</v>
      </c>
      <c r="E211" s="6">
        <v>20848065.579999998</v>
      </c>
      <c r="F211" s="6">
        <v>20848065.579999998</v>
      </c>
      <c r="G211" s="7">
        <f t="shared" si="7"/>
        <v>8731009.5700000003</v>
      </c>
    </row>
    <row r="212" spans="1:7">
      <c r="A212" s="5" t="s">
        <v>100</v>
      </c>
      <c r="B212" s="6">
        <v>21400759</v>
      </c>
      <c r="C212" s="6">
        <v>1334024.22</v>
      </c>
      <c r="D212" s="7">
        <f t="shared" si="6"/>
        <v>22734783.219999999</v>
      </c>
      <c r="E212" s="6">
        <v>15644402.189999999</v>
      </c>
      <c r="F212" s="6">
        <v>15644402.189999999</v>
      </c>
      <c r="G212" s="7">
        <f t="shared" si="7"/>
        <v>7090381.0299999993</v>
      </c>
    </row>
    <row r="213" spans="1:7">
      <c r="A213" s="5" t="s">
        <v>101</v>
      </c>
      <c r="B213" s="6">
        <v>21377959</v>
      </c>
      <c r="C213" s="6">
        <v>1605455.06</v>
      </c>
      <c r="D213" s="7">
        <f t="shared" si="6"/>
        <v>22983414.059999999</v>
      </c>
      <c r="E213" s="6">
        <v>15129838.550000001</v>
      </c>
      <c r="F213" s="6">
        <v>15129838.550000001</v>
      </c>
      <c r="G213" s="7">
        <f t="shared" si="7"/>
        <v>7853575.5099999979</v>
      </c>
    </row>
    <row r="214" spans="1:7">
      <c r="A214" s="5" t="s">
        <v>102</v>
      </c>
      <c r="B214" s="6">
        <v>44682653</v>
      </c>
      <c r="C214" s="6">
        <v>2512444.73</v>
      </c>
      <c r="D214" s="7">
        <f t="shared" si="6"/>
        <v>47195097.729999997</v>
      </c>
      <c r="E214" s="6">
        <v>32495642.109999999</v>
      </c>
      <c r="F214" s="6">
        <v>32495642.109999999</v>
      </c>
      <c r="G214" s="7">
        <f t="shared" si="7"/>
        <v>14699455.619999997</v>
      </c>
    </row>
    <row r="215" spans="1:7">
      <c r="A215" s="5" t="s">
        <v>103</v>
      </c>
      <c r="B215" s="6">
        <v>57990548</v>
      </c>
      <c r="C215" s="6">
        <v>1587442.54</v>
      </c>
      <c r="D215" s="7">
        <f t="shared" si="6"/>
        <v>59577990.539999999</v>
      </c>
      <c r="E215" s="6">
        <v>40302160.549999997</v>
      </c>
      <c r="F215" s="6">
        <v>40302160.549999997</v>
      </c>
      <c r="G215" s="7">
        <f t="shared" si="7"/>
        <v>19275829.990000002</v>
      </c>
    </row>
    <row r="216" spans="1:7">
      <c r="A216" s="5" t="s">
        <v>104</v>
      </c>
      <c r="B216" s="6">
        <v>54489377</v>
      </c>
      <c r="C216" s="6">
        <v>3763402.72</v>
      </c>
      <c r="D216" s="7">
        <f t="shared" si="6"/>
        <v>58252779.719999999</v>
      </c>
      <c r="E216" s="6">
        <v>39522594.200000003</v>
      </c>
      <c r="F216" s="6">
        <v>39522594.200000003</v>
      </c>
      <c r="G216" s="7">
        <f t="shared" si="7"/>
        <v>18730185.519999996</v>
      </c>
    </row>
    <row r="217" spans="1:7">
      <c r="A217" s="5" t="s">
        <v>105</v>
      </c>
      <c r="B217" s="6">
        <v>29053172</v>
      </c>
      <c r="C217" s="6">
        <v>2097908.19</v>
      </c>
      <c r="D217" s="7">
        <f t="shared" si="6"/>
        <v>31151080.190000001</v>
      </c>
      <c r="E217" s="6">
        <v>21979583.77</v>
      </c>
      <c r="F217" s="6">
        <v>21979583.77</v>
      </c>
      <c r="G217" s="7">
        <f t="shared" si="7"/>
        <v>9171496.4200000018</v>
      </c>
    </row>
    <row r="218" spans="1:7">
      <c r="A218" s="5" t="s">
        <v>106</v>
      </c>
      <c r="B218" s="6">
        <v>24099317</v>
      </c>
      <c r="C218" s="6">
        <v>893512.38</v>
      </c>
      <c r="D218" s="7">
        <f t="shared" si="6"/>
        <v>24992829.379999999</v>
      </c>
      <c r="E218" s="6">
        <v>16988641.149999999</v>
      </c>
      <c r="F218" s="6">
        <v>16988641.149999999</v>
      </c>
      <c r="G218" s="7">
        <f t="shared" si="7"/>
        <v>8004188.2300000004</v>
      </c>
    </row>
    <row r="219" spans="1:7">
      <c r="A219" s="5" t="s">
        <v>107</v>
      </c>
      <c r="B219" s="6">
        <v>19595818</v>
      </c>
      <c r="C219" s="6">
        <v>307774.93</v>
      </c>
      <c r="D219" s="7">
        <f t="shared" si="6"/>
        <v>19903592.93</v>
      </c>
      <c r="E219" s="6">
        <v>13540301.9</v>
      </c>
      <c r="F219" s="6">
        <v>13540301.9</v>
      </c>
      <c r="G219" s="7">
        <f t="shared" si="7"/>
        <v>6363291.0299999993</v>
      </c>
    </row>
    <row r="220" spans="1:7">
      <c r="A220" s="5" t="s">
        <v>108</v>
      </c>
      <c r="B220" s="6">
        <v>29346048</v>
      </c>
      <c r="C220" s="6">
        <v>2502851.2799999998</v>
      </c>
      <c r="D220" s="7">
        <f t="shared" si="6"/>
        <v>31848899.280000001</v>
      </c>
      <c r="E220" s="6">
        <v>21764129.120000001</v>
      </c>
      <c r="F220" s="6">
        <v>21764129.120000001</v>
      </c>
      <c r="G220" s="7">
        <f t="shared" si="7"/>
        <v>10084770.16</v>
      </c>
    </row>
    <row r="221" spans="1:7">
      <c r="A221" s="5" t="s">
        <v>109</v>
      </c>
      <c r="B221" s="6">
        <v>31579783</v>
      </c>
      <c r="C221" s="6">
        <v>703086.16</v>
      </c>
      <c r="D221" s="7">
        <f t="shared" si="6"/>
        <v>32282869.16</v>
      </c>
      <c r="E221" s="6">
        <v>22254039.870000001</v>
      </c>
      <c r="F221" s="6">
        <v>22254039.870000001</v>
      </c>
      <c r="G221" s="7">
        <f t="shared" si="7"/>
        <v>10028829.289999999</v>
      </c>
    </row>
    <row r="222" spans="1:7">
      <c r="A222" s="5" t="s">
        <v>110</v>
      </c>
      <c r="B222" s="6">
        <v>6312606</v>
      </c>
      <c r="C222" s="6">
        <v>539797.32999999996</v>
      </c>
      <c r="D222" s="7">
        <f t="shared" si="6"/>
        <v>6852403.3300000001</v>
      </c>
      <c r="E222" s="6">
        <v>5731890.79</v>
      </c>
      <c r="F222" s="6">
        <v>5731890.79</v>
      </c>
      <c r="G222" s="7">
        <f t="shared" si="7"/>
        <v>1120512.54</v>
      </c>
    </row>
    <row r="223" spans="1:7">
      <c r="A223" s="5" t="s">
        <v>111</v>
      </c>
      <c r="B223" s="6">
        <v>32164077</v>
      </c>
      <c r="C223" s="6">
        <v>4144908.34</v>
      </c>
      <c r="D223" s="7">
        <f t="shared" si="6"/>
        <v>36308985.340000004</v>
      </c>
      <c r="E223" s="6">
        <v>25905768.949999999</v>
      </c>
      <c r="F223" s="6">
        <v>25905768.949999999</v>
      </c>
      <c r="G223" s="7">
        <f t="shared" si="7"/>
        <v>10403216.390000004</v>
      </c>
    </row>
    <row r="224" spans="1:7">
      <c r="A224" s="5" t="s">
        <v>112</v>
      </c>
      <c r="B224" s="6">
        <v>5202268</v>
      </c>
      <c r="C224" s="6">
        <v>2153440.09</v>
      </c>
      <c r="D224" s="7">
        <f t="shared" si="6"/>
        <v>7355708.0899999999</v>
      </c>
      <c r="E224" s="6">
        <v>6449736.2599999998</v>
      </c>
      <c r="F224" s="6">
        <v>6449736.2599999998</v>
      </c>
      <c r="G224" s="7">
        <f t="shared" si="7"/>
        <v>905971.83000000007</v>
      </c>
    </row>
    <row r="225" spans="1:7">
      <c r="A225" s="5" t="s">
        <v>113</v>
      </c>
      <c r="B225" s="6">
        <v>27262983</v>
      </c>
      <c r="C225" s="6">
        <v>1931258.56</v>
      </c>
      <c r="D225" s="7">
        <f t="shared" si="6"/>
        <v>29194241.559999999</v>
      </c>
      <c r="E225" s="6">
        <v>21649704.440000001</v>
      </c>
      <c r="F225" s="6">
        <v>21649704.440000001</v>
      </c>
      <c r="G225" s="7">
        <f t="shared" si="7"/>
        <v>7544537.1199999973</v>
      </c>
    </row>
    <row r="226" spans="1:7">
      <c r="A226" s="5" t="s">
        <v>114</v>
      </c>
      <c r="B226" s="6">
        <v>15944913</v>
      </c>
      <c r="C226" s="6">
        <v>-70080.91</v>
      </c>
      <c r="D226" s="7">
        <f t="shared" si="6"/>
        <v>15874832.09</v>
      </c>
      <c r="E226" s="6">
        <v>10620165.529999999</v>
      </c>
      <c r="F226" s="6">
        <v>10620165.529999999</v>
      </c>
      <c r="G226" s="7">
        <f t="shared" si="7"/>
        <v>5254666.5600000005</v>
      </c>
    </row>
    <row r="227" spans="1:7">
      <c r="A227" s="5" t="s">
        <v>115</v>
      </c>
      <c r="B227" s="6">
        <v>20777693</v>
      </c>
      <c r="C227" s="6">
        <v>2293417.25</v>
      </c>
      <c r="D227" s="7">
        <f t="shared" si="6"/>
        <v>23071110.25</v>
      </c>
      <c r="E227" s="6">
        <v>17618815.399999999</v>
      </c>
      <c r="F227" s="6">
        <v>17618815.399999999</v>
      </c>
      <c r="G227" s="7">
        <f t="shared" si="7"/>
        <v>5452294.8500000015</v>
      </c>
    </row>
    <row r="228" spans="1:7">
      <c r="A228" s="5" t="s">
        <v>116</v>
      </c>
      <c r="B228" s="6">
        <v>13507201</v>
      </c>
      <c r="C228" s="6">
        <v>1196205</v>
      </c>
      <c r="D228" s="7">
        <f t="shared" si="6"/>
        <v>14703406</v>
      </c>
      <c r="E228" s="6">
        <v>11191947.6</v>
      </c>
      <c r="F228" s="6">
        <v>11191947.6</v>
      </c>
      <c r="G228" s="7">
        <f t="shared" si="7"/>
        <v>3511458.4000000004</v>
      </c>
    </row>
    <row r="229" spans="1:7">
      <c r="A229" s="5" t="s">
        <v>117</v>
      </c>
      <c r="B229" s="6">
        <v>35369378</v>
      </c>
      <c r="C229" s="6">
        <v>-1747504.91</v>
      </c>
      <c r="D229" s="7">
        <f t="shared" si="6"/>
        <v>33621873.090000004</v>
      </c>
      <c r="E229" s="6">
        <v>22100343.609999999</v>
      </c>
      <c r="F229" s="6">
        <v>22100343.609999999</v>
      </c>
      <c r="G229" s="7">
        <f t="shared" si="7"/>
        <v>11521529.480000004</v>
      </c>
    </row>
    <row r="230" spans="1:7">
      <c r="A230" s="5" t="s">
        <v>118</v>
      </c>
      <c r="B230" s="6">
        <v>65657302</v>
      </c>
      <c r="C230" s="6">
        <v>5899065.9199999999</v>
      </c>
      <c r="D230" s="7">
        <f t="shared" si="6"/>
        <v>71556367.920000002</v>
      </c>
      <c r="E230" s="6">
        <v>57222314.640000001</v>
      </c>
      <c r="F230" s="6">
        <v>57222314.640000001</v>
      </c>
      <c r="G230" s="7">
        <f t="shared" si="7"/>
        <v>14334053.280000001</v>
      </c>
    </row>
    <row r="231" spans="1:7">
      <c r="A231" s="5" t="s">
        <v>119</v>
      </c>
      <c r="B231" s="6">
        <v>50842531</v>
      </c>
      <c r="C231" s="6">
        <v>2645912.7999999998</v>
      </c>
      <c r="D231" s="7">
        <f t="shared" si="6"/>
        <v>53488443.799999997</v>
      </c>
      <c r="E231" s="6">
        <v>45819397.090000004</v>
      </c>
      <c r="F231" s="6">
        <v>45819397.090000004</v>
      </c>
      <c r="G231" s="7">
        <f t="shared" si="7"/>
        <v>7669046.7099999934</v>
      </c>
    </row>
    <row r="232" spans="1:7">
      <c r="A232" s="5" t="s">
        <v>120</v>
      </c>
      <c r="B232" s="6">
        <v>64641269</v>
      </c>
      <c r="C232" s="6">
        <v>2685128.27</v>
      </c>
      <c r="D232" s="7">
        <f t="shared" si="6"/>
        <v>67326397.269999996</v>
      </c>
      <c r="E232" s="6">
        <v>54572902.859999999</v>
      </c>
      <c r="F232" s="6">
        <v>54572902.859999999</v>
      </c>
      <c r="G232" s="7">
        <f t="shared" si="7"/>
        <v>12753494.409999996</v>
      </c>
    </row>
    <row r="233" spans="1:7">
      <c r="A233" s="5" t="s">
        <v>121</v>
      </c>
      <c r="B233" s="6">
        <v>31318211</v>
      </c>
      <c r="C233" s="6">
        <v>-844162.45</v>
      </c>
      <c r="D233" s="7">
        <f t="shared" si="6"/>
        <v>30474048.550000001</v>
      </c>
      <c r="E233" s="6">
        <v>22959587.75</v>
      </c>
      <c r="F233" s="6">
        <v>22959587.75</v>
      </c>
      <c r="G233" s="7">
        <f t="shared" si="7"/>
        <v>7514460.8000000007</v>
      </c>
    </row>
    <row r="234" spans="1:7">
      <c r="A234" s="5" t="s">
        <v>122</v>
      </c>
      <c r="B234" s="6">
        <v>14172727</v>
      </c>
      <c r="C234" s="6">
        <v>299381.8</v>
      </c>
      <c r="D234" s="7">
        <f t="shared" si="6"/>
        <v>14472108.800000001</v>
      </c>
      <c r="E234" s="6">
        <v>14083538.66</v>
      </c>
      <c r="F234" s="6">
        <v>14083538.66</v>
      </c>
      <c r="G234" s="7">
        <f t="shared" si="7"/>
        <v>388570.1400000006</v>
      </c>
    </row>
    <row r="235" spans="1:7">
      <c r="A235" s="5" t="s">
        <v>123</v>
      </c>
      <c r="B235" s="6">
        <v>9885684</v>
      </c>
      <c r="C235" s="6">
        <v>-2302629</v>
      </c>
      <c r="D235" s="7">
        <f t="shared" si="6"/>
        <v>7583055</v>
      </c>
      <c r="E235" s="6">
        <v>3625256.95</v>
      </c>
      <c r="F235" s="6">
        <v>3625256.95</v>
      </c>
      <c r="G235" s="7">
        <f t="shared" si="7"/>
        <v>3957798.05</v>
      </c>
    </row>
    <row r="236" spans="1:7">
      <c r="A236" s="5" t="s">
        <v>124</v>
      </c>
      <c r="B236" s="6">
        <v>347358127</v>
      </c>
      <c r="C236" s="6">
        <v>-78344361.920000002</v>
      </c>
      <c r="D236" s="7">
        <f t="shared" si="6"/>
        <v>269013765.07999998</v>
      </c>
      <c r="E236" s="6">
        <v>135941335.34</v>
      </c>
      <c r="F236" s="6">
        <v>135941335.34</v>
      </c>
      <c r="G236" s="7">
        <f t="shared" si="7"/>
        <v>133072429.73999998</v>
      </c>
    </row>
    <row r="237" spans="1:7">
      <c r="A237" s="5" t="s">
        <v>125</v>
      </c>
      <c r="B237" s="6">
        <v>124274439</v>
      </c>
      <c r="C237" s="6">
        <v>-30156835.170000002</v>
      </c>
      <c r="D237" s="7">
        <f t="shared" si="6"/>
        <v>94117603.829999998</v>
      </c>
      <c r="E237" s="6">
        <v>61762711.100000001</v>
      </c>
      <c r="F237" s="6">
        <v>61762711.100000001</v>
      </c>
      <c r="G237" s="7">
        <f t="shared" si="7"/>
        <v>32354892.729999997</v>
      </c>
    </row>
    <row r="238" spans="1:7">
      <c r="A238" s="5" t="s">
        <v>126</v>
      </c>
      <c r="B238" s="6">
        <v>41166175</v>
      </c>
      <c r="C238" s="6">
        <v>-3716322.45</v>
      </c>
      <c r="D238" s="7">
        <f t="shared" si="6"/>
        <v>37449852.549999997</v>
      </c>
      <c r="E238" s="6">
        <v>31140878.460000001</v>
      </c>
      <c r="F238" s="6">
        <v>31140878.460000001</v>
      </c>
      <c r="G238" s="7">
        <f t="shared" si="7"/>
        <v>6308974.0899999961</v>
      </c>
    </row>
    <row r="239" spans="1:7">
      <c r="A239" s="5" t="s">
        <v>132</v>
      </c>
      <c r="B239" s="6">
        <v>74168</v>
      </c>
      <c r="C239" s="6">
        <v>-34307</v>
      </c>
      <c r="D239" s="7">
        <f t="shared" si="6"/>
        <v>39861</v>
      </c>
      <c r="E239" s="6">
        <v>5841.7</v>
      </c>
      <c r="F239" s="6">
        <v>5841.7</v>
      </c>
      <c r="G239" s="7">
        <f t="shared" si="7"/>
        <v>34019.300000000003</v>
      </c>
    </row>
    <row r="240" spans="1:7">
      <c r="A240" s="5" t="s">
        <v>127</v>
      </c>
      <c r="B240" s="6">
        <v>2042714</v>
      </c>
      <c r="C240" s="6">
        <v>-21421.68</v>
      </c>
      <c r="D240" s="7">
        <f t="shared" si="6"/>
        <v>2021292.32</v>
      </c>
      <c r="E240" s="6">
        <v>1352861.24</v>
      </c>
      <c r="F240" s="6">
        <v>1352861.24</v>
      </c>
      <c r="G240" s="7">
        <f t="shared" si="7"/>
        <v>668431.08000000007</v>
      </c>
    </row>
    <row r="241" spans="1:7">
      <c r="A241" s="5" t="s">
        <v>128</v>
      </c>
      <c r="B241" s="6">
        <v>32225108</v>
      </c>
      <c r="C241" s="6">
        <v>1025567.65</v>
      </c>
      <c r="D241" s="7">
        <f t="shared" si="6"/>
        <v>33250675.649999999</v>
      </c>
      <c r="E241" s="6">
        <v>20552996.280000001</v>
      </c>
      <c r="F241" s="6">
        <v>20552996.280000001</v>
      </c>
      <c r="G241" s="7">
        <f t="shared" si="7"/>
        <v>12697679.369999997</v>
      </c>
    </row>
    <row r="242" spans="1:7">
      <c r="A242" s="5" t="s">
        <v>129</v>
      </c>
      <c r="B242" s="6">
        <v>5448085</v>
      </c>
      <c r="C242" s="6">
        <v>213451.92</v>
      </c>
      <c r="D242" s="7">
        <f t="shared" si="6"/>
        <v>5661536.9199999999</v>
      </c>
      <c r="E242" s="6">
        <v>5152936.6900000004</v>
      </c>
      <c r="F242" s="6">
        <v>5152936.6900000004</v>
      </c>
      <c r="G242" s="7">
        <f t="shared" si="7"/>
        <v>508600.22999999952</v>
      </c>
    </row>
    <row r="243" spans="1:7">
      <c r="A243" s="5" t="s">
        <v>133</v>
      </c>
      <c r="B243" s="6">
        <v>0</v>
      </c>
      <c r="C243" s="6">
        <v>1032940</v>
      </c>
      <c r="D243" s="7">
        <f t="shared" si="6"/>
        <v>1032940</v>
      </c>
      <c r="E243" s="6">
        <v>1019640</v>
      </c>
      <c r="F243" s="6">
        <v>1019640</v>
      </c>
      <c r="G243" s="7">
        <f t="shared" si="7"/>
        <v>13300</v>
      </c>
    </row>
    <row r="244" spans="1:7">
      <c r="A244" s="8" t="s">
        <v>130</v>
      </c>
      <c r="B244" s="9"/>
      <c r="C244" s="9"/>
      <c r="D244" s="7"/>
      <c r="E244" s="7"/>
      <c r="F244" s="7"/>
      <c r="G244" s="7"/>
    </row>
    <row r="245" spans="1:7">
      <c r="A245" s="10" t="s">
        <v>134</v>
      </c>
      <c r="B245" s="11">
        <f>B9+B126</f>
        <v>13359576442.450001</v>
      </c>
      <c r="C245" s="11">
        <f>C9+C126</f>
        <v>1725769420.6999998</v>
      </c>
      <c r="D245" s="11">
        <f>B245+C245</f>
        <v>15085345863.150002</v>
      </c>
      <c r="E245" s="11">
        <f>E9+E126</f>
        <v>8554268470.9100018</v>
      </c>
      <c r="F245" s="11">
        <f>F9+F126</f>
        <v>8548941401.8300018</v>
      </c>
      <c r="G245" s="11">
        <f>D245-E245</f>
        <v>6531077392.2399998</v>
      </c>
    </row>
    <row r="246" spans="1:7">
      <c r="A246" s="12"/>
      <c r="B246" s="13"/>
      <c r="C246" s="13"/>
      <c r="D246" s="13"/>
      <c r="E246" s="13"/>
      <c r="F246" s="13"/>
      <c r="G246" s="13"/>
    </row>
    <row r="247" spans="1:7">
      <c r="A247" s="14"/>
    </row>
    <row r="248" spans="1:7">
      <c r="A248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59055118110236227" bottom="0.74803149606299213" header="0.31496062992125984" footer="0.59055118110236227"/>
  <pageSetup scale="54" firstPageNumber="8" fitToHeight="10" orientation="portrait" useFirstPageNumber="1" verticalDpi="597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2021-10-29T17:59:39Z</cp:lastPrinted>
  <dcterms:created xsi:type="dcterms:W3CDTF">2021-10-29T15:20:44Z</dcterms:created>
  <dcterms:modified xsi:type="dcterms:W3CDTF">2021-10-29T18:00:00Z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