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1295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F6B!$A$1:$G$247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G127" i="1"/>
  <c r="F127"/>
  <c r="E127"/>
  <c r="D127"/>
  <c r="C127"/>
  <c r="B127"/>
  <c r="G9"/>
  <c r="F9"/>
  <c r="F245" s="1"/>
  <c r="E9"/>
  <c r="D9"/>
  <c r="C9"/>
  <c r="C245" s="1"/>
  <c r="B9"/>
  <c r="B245" s="1"/>
  <c r="D245" l="1"/>
  <c r="E245"/>
  <c r="G245" l="1"/>
</calcChain>
</file>

<file path=xl/sharedStrings.xml><?xml version="1.0" encoding="utf-8"?>
<sst xmlns="http://schemas.openxmlformats.org/spreadsheetml/2006/main" count="251" uniqueCount="134">
  <si>
    <t>Formato 6 b) Estado Analítico del Ejercicio del Presupuesto de Egresos Detallado - LDF 
                        (Clasificación Administrativa)</t>
  </si>
  <si>
    <t xml:space="preserve"> INSTITUTO DE SALUD PUBLICA DEL ESTADO DE GUANAJUATO</t>
  </si>
  <si>
    <t>Estado Analítico del Ejercicio del Presupuesto de Egresos Detallado - LDF</t>
  </si>
  <si>
    <t>Clasificación Administrativa</t>
  </si>
  <si>
    <t>del 01 de Enero al 30 de Septiembre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</si>
  <si>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</si>
  <si>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</si>
  <si>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</si>
  <si>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</si>
  <si>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</si>
  <si>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</si>
  <si>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</si>
  <si>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</si>
  <si>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</si>
  <si>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</si>
  <si>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0101.Despacho del Director General del ISAPEG</t>
  </si>
  <si>
    <t>0102.Coordinación de Comunicación Social</t>
  </si>
  <si>
    <t>0103.Coordinación de Asuntos Jurídicos</t>
  </si>
  <si>
    <t>0104.Órgano Interno de Control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</si>
  <si>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</si>
  <si>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</si>
  <si>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</si>
  <si>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</si>
  <si>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</si>
  <si>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</si>
  <si>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</si>
  <si>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</si>
  <si>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</si>
  <si>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</si>
  <si>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</si>
  <si>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</si>
  <si>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</si>
  <si>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</si>
  <si>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</si>
  <si>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</si>
  <si>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</si>
  <si>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</si>
  <si>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</si>
  <si>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</si>
  <si>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</si>
  <si>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</si>
  <si>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</si>
  <si>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</si>
  <si>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</si>
  <si>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</si>
  <si>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</si>
  <si>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</si>
  <si>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</si>
  <si>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</si>
  <si>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</si>
  <si>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</si>
  <si>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</si>
  <si>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</si>
  <si>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</si>
  <si>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</si>
  <si>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</si>
  <si>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</si>
  <si>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</si>
  <si>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</si>
  <si>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</si>
  <si>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</si>
  <si>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</si>
  <si>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</si>
  <si>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</si>
  <si>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</si>
  <si>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</si>
  <si>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</si>
  <si>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</si>
  <si>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</si>
  <si>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</si>
  <si>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</si>
  <si>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</si>
  <si>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</si>
  <si>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</si>
  <si>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</si>
  <si>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</si>
  <si>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</si>
  <si>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</si>
  <si>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</si>
  <si>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</si>
  <si>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</si>
  <si>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</si>
  <si>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</si>
  <si>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</si>
  <si>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</si>
  <si>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</si>
  <si>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</si>
  <si>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</si>
  <si>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</si>
  <si>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</si>
  <si>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</si>
  <si>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</si>
  <si>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</si>
  <si>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</si>
  <si>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</si>
  <si>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</si>
  <si>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</si>
  <si>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</si>
  <si>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 (únicamente para obra)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</si>
  <si>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</si>
  <si>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</si>
  <si>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</si>
  <si>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</si>
  <si>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</si>
  <si>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</si>
  <si>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</si>
  <si>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</si>
  <si>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</si>
  <si>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</si>
  <si>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</si>
  <si>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</si>
  <si>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</si>
  <si>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</si>
  <si>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</si>
  <si>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</si>
  <si>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</si>
  <si>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</si>
  <si>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</si>
  <si>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</si>
  <si>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</si>
  <si>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</si>
  <si>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</si>
  <si>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Comunitario de los Pueblos del Rincón</t>
  </si>
  <si>
    <t>0847.Hospital Comunitario Las Joyas</t>
  </si>
  <si>
    <t>0901.Laboratorio Estatal de Salud Pública</t>
  </si>
  <si>
    <t>0902.Centro Estatal de Medicina Transfusional</t>
  </si>
  <si>
    <t>0903.Sistema de Urgencias del Estado de Guanajuato</t>
  </si>
  <si>
    <t>0904.COGUSIDA</t>
  </si>
  <si>
    <t>0905.Centro Estatal de Trasplantes</t>
  </si>
  <si>
    <t>0907.Centro Estatal de Cuidados Críticos, Salamanca</t>
  </si>
  <si>
    <t>0908.Clínica de Desintoxicación de León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</si>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</sst>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" fontId="1" fillId="0" borderId="12" xfId="2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>
      <alignment vertical="center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247"/>
  <sheetViews>
    <sheetView showGridLines="0" tabSelected="1" zoomScale="80" zoomScaleNormal="80" workbookViewId="0">
      <selection activeCell="A5" sqref="A5:G5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0" t="s">
        <v>0</v>
      </c>
      <c r="B1" s="20"/>
      <c r="C1" s="20"/>
      <c r="D1" s="20"/>
      <c r="E1" s="20"/>
      <c r="F1" s="20"/>
      <c r="G1" s="20"/>
    </row>
    <row r="2" spans="1:7">
      <c r="A2" s="21" t="s">
        <v>1</v>
      </c>
      <c r="B2" s="22"/>
      <c r="C2" s="22"/>
      <c r="D2" s="22"/>
      <c r="E2" s="22"/>
      <c r="F2" s="22"/>
      <c r="G2" s="23"/>
    </row>
    <row r="3" spans="1:7">
      <c r="A3" s="24" t="s">
        <v>2</v>
      </c>
      <c r="B3" s="25"/>
      <c r="C3" s="25"/>
      <c r="D3" s="25"/>
      <c r="E3" s="25"/>
      <c r="F3" s="25"/>
      <c r="G3" s="26"/>
    </row>
    <row r="4" spans="1:7">
      <c r="A4" s="24" t="s">
        <v>3</v>
      </c>
      <c r="B4" s="25"/>
      <c r="C4" s="25"/>
      <c r="D4" s="25"/>
      <c r="E4" s="25"/>
      <c r="F4" s="25"/>
      <c r="G4" s="26"/>
    </row>
    <row r="5" spans="1:7">
      <c r="A5" s="27" t="s">
        <v>4</v>
      </c>
      <c r="B5" s="28"/>
      <c r="C5" s="28"/>
      <c r="D5" s="28"/>
      <c r="E5" s="28"/>
      <c r="F5" s="28"/>
      <c r="G5" s="29"/>
    </row>
    <row r="6" spans="1:7">
      <c r="A6" s="30" t="s">
        <v>5</v>
      </c>
      <c r="B6" s="31"/>
      <c r="C6" s="31"/>
      <c r="D6" s="31"/>
      <c r="E6" s="31"/>
      <c r="F6" s="31"/>
      <c r="G6" s="32"/>
    </row>
    <row r="7" spans="1:7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>
      <c r="A9" s="3" t="s">
        <v>14</v>
      </c>
      <c r="B9" s="4">
        <f>SUM(B10:B126)</f>
        <v>5267502592.4500008</v>
      </c>
      <c r="C9" s="4">
        <f t="shared" ref="C9:G9" si="0">SUM(C10:C126)</f>
        <v>334926196.67999995</v>
      </c>
      <c r="D9" s="4">
        <f t="shared" si="0"/>
        <v>5602428789.1300001</v>
      </c>
      <c r="E9" s="4">
        <f t="shared" si="0"/>
        <v>2989788511.7599998</v>
      </c>
      <c r="F9" s="4">
        <f t="shared" si="0"/>
        <v>2989773091.7599998</v>
      </c>
      <c r="G9" s="4">
        <f t="shared" si="0"/>
        <v>2612640277.3700013</v>
      </c>
    </row>
    <row r="10" spans="1:7">
      <c r="A10" s="5" t="s">
        <v>15</v>
      </c>
      <c r="B10" s="6">
        <v>7666954</v>
      </c>
      <c r="C10" s="6">
        <v>2406714.62</v>
      </c>
      <c r="D10" s="6">
        <v>10073668.620000001</v>
      </c>
      <c r="E10" s="6">
        <v>6962005.8399999999</v>
      </c>
      <c r="F10" s="6">
        <v>6962005.8399999999</v>
      </c>
      <c r="G10" s="6">
        <v>3111662.7800000012</v>
      </c>
    </row>
    <row r="11" spans="1:7">
      <c r="A11" s="5" t="s">
        <v>16</v>
      </c>
      <c r="B11" s="6">
        <v>6636388</v>
      </c>
      <c r="C11" s="6">
        <v>41855563.5</v>
      </c>
      <c r="D11" s="6">
        <v>48491951.5</v>
      </c>
      <c r="E11" s="6">
        <v>23330223.98</v>
      </c>
      <c r="F11" s="6">
        <v>23330223.98</v>
      </c>
      <c r="G11" s="6">
        <v>25161727.52</v>
      </c>
    </row>
    <row r="12" spans="1:7">
      <c r="A12" s="5" t="s">
        <v>17</v>
      </c>
      <c r="B12" s="6">
        <v>20322908.399999999</v>
      </c>
      <c r="C12" s="6">
        <v>300714.8</v>
      </c>
      <c r="D12" s="6">
        <v>20623623.199999999</v>
      </c>
      <c r="E12" s="6">
        <v>14415046.630000001</v>
      </c>
      <c r="F12" s="6">
        <v>14415046.630000001</v>
      </c>
      <c r="G12" s="6">
        <v>6208576.5699999984</v>
      </c>
    </row>
    <row r="13" spans="1:7">
      <c r="A13" s="5" t="s">
        <v>18</v>
      </c>
      <c r="B13" s="6">
        <v>13738452</v>
      </c>
      <c r="C13" s="6">
        <v>311167.06</v>
      </c>
      <c r="D13" s="6">
        <v>14049619.060000001</v>
      </c>
      <c r="E13" s="6">
        <v>9492652.3000000007</v>
      </c>
      <c r="F13" s="6">
        <v>9492652.3000000007</v>
      </c>
      <c r="G13" s="6">
        <v>4556966.76</v>
      </c>
    </row>
    <row r="14" spans="1:7">
      <c r="A14" s="5" t="s">
        <v>19</v>
      </c>
      <c r="B14" s="6">
        <v>6232671</v>
      </c>
      <c r="C14" s="6">
        <v>-1461625.34</v>
      </c>
      <c r="D14" s="6">
        <v>4771045.66</v>
      </c>
      <c r="E14" s="6">
        <v>3204784.16</v>
      </c>
      <c r="F14" s="6">
        <v>3204784.16</v>
      </c>
      <c r="G14" s="6">
        <v>1566261.5</v>
      </c>
    </row>
    <row r="15" spans="1:7">
      <c r="A15" s="5" t="s">
        <v>20</v>
      </c>
      <c r="B15" s="6">
        <v>8820054</v>
      </c>
      <c r="C15" s="6">
        <v>1734539.31</v>
      </c>
      <c r="D15" s="6">
        <v>10554593.310000001</v>
      </c>
      <c r="E15" s="6">
        <v>6108900.1500000004</v>
      </c>
      <c r="F15" s="6">
        <v>6108900.1500000004</v>
      </c>
      <c r="G15" s="6">
        <v>4445693.16</v>
      </c>
    </row>
    <row r="16" spans="1:7">
      <c r="A16" s="5" t="s">
        <v>21</v>
      </c>
      <c r="B16" s="6">
        <v>1282850381</v>
      </c>
      <c r="C16" s="6">
        <v>160222932.13999999</v>
      </c>
      <c r="D16" s="6">
        <v>1443073313.1399999</v>
      </c>
      <c r="E16" s="6">
        <v>860285443.27999997</v>
      </c>
      <c r="F16" s="6">
        <v>860285443.27999997</v>
      </c>
      <c r="G16" s="6">
        <v>582787869.8599999</v>
      </c>
    </row>
    <row r="17" spans="1:7">
      <c r="A17" s="5" t="s">
        <v>22</v>
      </c>
      <c r="B17" s="6">
        <v>80643627.870000005</v>
      </c>
      <c r="C17" s="6">
        <v>13620571.27</v>
      </c>
      <c r="D17" s="6">
        <v>94264199.140000001</v>
      </c>
      <c r="E17" s="6">
        <v>55557317.75</v>
      </c>
      <c r="F17" s="6">
        <v>55557317.75</v>
      </c>
      <c r="G17" s="6">
        <v>38706881.390000001</v>
      </c>
    </row>
    <row r="18" spans="1:7">
      <c r="A18" s="5" t="s">
        <v>23</v>
      </c>
      <c r="B18" s="6">
        <v>9148671.6600000001</v>
      </c>
      <c r="C18" s="6">
        <v>-205786.55</v>
      </c>
      <c r="D18" s="6">
        <v>8942885.1099999994</v>
      </c>
      <c r="E18" s="6">
        <v>5967259.29</v>
      </c>
      <c r="F18" s="6">
        <v>5967259.29</v>
      </c>
      <c r="G18" s="6">
        <v>2975625.8199999994</v>
      </c>
    </row>
    <row r="19" spans="1:7">
      <c r="A19" s="5" t="s">
        <v>24</v>
      </c>
      <c r="B19" s="6">
        <v>55528974.719999999</v>
      </c>
      <c r="C19" s="6">
        <v>3144907.02</v>
      </c>
      <c r="D19" s="6">
        <v>58673881.740000002</v>
      </c>
      <c r="E19" s="6">
        <v>34765096.920000002</v>
      </c>
      <c r="F19" s="6">
        <v>34765096.920000002</v>
      </c>
      <c r="G19" s="6">
        <v>23908784.82</v>
      </c>
    </row>
    <row r="20" spans="1:7">
      <c r="A20" s="5" t="s">
        <v>25</v>
      </c>
      <c r="B20" s="6">
        <v>78497790</v>
      </c>
      <c r="C20" s="6">
        <v>37162140.100000001</v>
      </c>
      <c r="D20" s="6">
        <v>115659930.09999999</v>
      </c>
      <c r="E20" s="6">
        <v>68341388.150000006</v>
      </c>
      <c r="F20" s="6">
        <v>68341388.150000006</v>
      </c>
      <c r="G20" s="6">
        <v>47318541.949999988</v>
      </c>
    </row>
    <row r="21" spans="1:7">
      <c r="A21" s="5" t="s">
        <v>26</v>
      </c>
      <c r="B21" s="6">
        <v>165120894</v>
      </c>
      <c r="C21" s="6">
        <v>-114305563.01000001</v>
      </c>
      <c r="D21" s="6">
        <v>50815330.989999995</v>
      </c>
      <c r="E21" s="6">
        <v>26841943.030000001</v>
      </c>
      <c r="F21" s="6">
        <v>26841943.030000001</v>
      </c>
      <c r="G21" s="6">
        <v>23973387.959999993</v>
      </c>
    </row>
    <row r="22" spans="1:7">
      <c r="A22" s="5" t="s">
        <v>27</v>
      </c>
      <c r="B22" s="6">
        <v>10694858</v>
      </c>
      <c r="C22" s="6">
        <v>606605.89</v>
      </c>
      <c r="D22" s="6">
        <v>11301463.890000001</v>
      </c>
      <c r="E22" s="6">
        <v>8464648.8000000007</v>
      </c>
      <c r="F22" s="6">
        <v>8464648.8000000007</v>
      </c>
      <c r="G22" s="6">
        <v>2836815.09</v>
      </c>
    </row>
    <row r="23" spans="1:7">
      <c r="A23" s="5" t="s">
        <v>28</v>
      </c>
      <c r="B23" s="6">
        <v>14106633</v>
      </c>
      <c r="C23" s="6">
        <v>-1603974.95</v>
      </c>
      <c r="D23" s="6">
        <v>12502658.050000001</v>
      </c>
      <c r="E23" s="6">
        <v>8438603.9299999997</v>
      </c>
      <c r="F23" s="6">
        <v>8438603.9299999997</v>
      </c>
      <c r="G23" s="6">
        <v>4064054.120000001</v>
      </c>
    </row>
    <row r="24" spans="1:7">
      <c r="A24" s="5" t="s">
        <v>29</v>
      </c>
      <c r="B24" s="6">
        <v>17128541</v>
      </c>
      <c r="C24" s="6">
        <v>-3127837.72</v>
      </c>
      <c r="D24" s="6">
        <v>14000703.279999999</v>
      </c>
      <c r="E24" s="6">
        <v>9062634.2899999991</v>
      </c>
      <c r="F24" s="6">
        <v>9062634.2899999991</v>
      </c>
      <c r="G24" s="6">
        <v>4938068.99</v>
      </c>
    </row>
    <row r="25" spans="1:7">
      <c r="A25" s="5" t="s">
        <v>30</v>
      </c>
      <c r="B25" s="6">
        <v>8062055</v>
      </c>
      <c r="C25" s="6">
        <v>-711548.92</v>
      </c>
      <c r="D25" s="6">
        <v>7350506.0800000001</v>
      </c>
      <c r="E25" s="6">
        <v>4664943.54</v>
      </c>
      <c r="F25" s="6">
        <v>4664943.54</v>
      </c>
      <c r="G25" s="6">
        <v>2685562.54</v>
      </c>
    </row>
    <row r="26" spans="1:7">
      <c r="A26" s="5" t="s">
        <v>31</v>
      </c>
      <c r="B26" s="6">
        <v>11810490</v>
      </c>
      <c r="C26" s="6">
        <v>-1613841.12</v>
      </c>
      <c r="D26" s="6">
        <v>10196648.879999999</v>
      </c>
      <c r="E26" s="6">
        <v>6886874.6399999997</v>
      </c>
      <c r="F26" s="6">
        <v>6886874.6399999997</v>
      </c>
      <c r="G26" s="6">
        <v>3309774.2399999993</v>
      </c>
    </row>
    <row r="27" spans="1:7">
      <c r="A27" s="5" t="s">
        <v>32</v>
      </c>
      <c r="B27" s="6">
        <v>14714366</v>
      </c>
      <c r="C27" s="6">
        <v>-1267161.01</v>
      </c>
      <c r="D27" s="6">
        <v>13447204.99</v>
      </c>
      <c r="E27" s="6">
        <v>9730673.3599999994</v>
      </c>
      <c r="F27" s="6">
        <v>9730673.3599999994</v>
      </c>
      <c r="G27" s="6">
        <v>3716531.6300000008</v>
      </c>
    </row>
    <row r="28" spans="1:7">
      <c r="A28" s="5" t="s">
        <v>33</v>
      </c>
      <c r="B28" s="6">
        <v>16794583</v>
      </c>
      <c r="C28" s="6">
        <v>-1778287.85</v>
      </c>
      <c r="D28" s="6">
        <v>15016295.15</v>
      </c>
      <c r="E28" s="6">
        <v>10153364.189999999</v>
      </c>
      <c r="F28" s="6">
        <v>10153364.189999999</v>
      </c>
      <c r="G28" s="6">
        <v>4862930.9600000009</v>
      </c>
    </row>
    <row r="29" spans="1:7">
      <c r="A29" s="5" t="s">
        <v>34</v>
      </c>
      <c r="B29" s="6">
        <v>8331429</v>
      </c>
      <c r="C29" s="6">
        <v>-597704.94999999995</v>
      </c>
      <c r="D29" s="6">
        <v>7733724.0499999998</v>
      </c>
      <c r="E29" s="6">
        <v>5842427.2300000004</v>
      </c>
      <c r="F29" s="6">
        <v>5842427.2300000004</v>
      </c>
      <c r="G29" s="6">
        <v>1891296.8199999994</v>
      </c>
    </row>
    <row r="30" spans="1:7">
      <c r="A30" s="5" t="s">
        <v>35</v>
      </c>
      <c r="B30" s="6">
        <v>22666461</v>
      </c>
      <c r="C30" s="6">
        <v>669162.47</v>
      </c>
      <c r="D30" s="6">
        <v>23335623.469999999</v>
      </c>
      <c r="E30" s="6">
        <v>10540863.59</v>
      </c>
      <c r="F30" s="6">
        <v>10540863.59</v>
      </c>
      <c r="G30" s="6">
        <v>12794759.879999999</v>
      </c>
    </row>
    <row r="31" spans="1:7">
      <c r="A31" s="5" t="s">
        <v>36</v>
      </c>
      <c r="B31" s="6">
        <v>15666019</v>
      </c>
      <c r="C31" s="6">
        <v>1194607.08</v>
      </c>
      <c r="D31" s="6">
        <v>16860626.079999998</v>
      </c>
      <c r="E31" s="6">
        <v>7871335.5</v>
      </c>
      <c r="F31" s="6">
        <v>7871335.5</v>
      </c>
      <c r="G31" s="6">
        <v>8989290.5799999982</v>
      </c>
    </row>
    <row r="32" spans="1:7">
      <c r="A32" s="5" t="s">
        <v>37</v>
      </c>
      <c r="B32" s="6">
        <v>10569230</v>
      </c>
      <c r="C32" s="6">
        <v>182710.23</v>
      </c>
      <c r="D32" s="6">
        <v>10751940.23</v>
      </c>
      <c r="E32" s="6">
        <v>4999155.04</v>
      </c>
      <c r="F32" s="6">
        <v>4999155.04</v>
      </c>
      <c r="G32" s="6">
        <v>5752785.1900000004</v>
      </c>
    </row>
    <row r="33" spans="1:7">
      <c r="A33" s="5" t="s">
        <v>38</v>
      </c>
      <c r="B33" s="6">
        <v>20287692</v>
      </c>
      <c r="C33" s="6">
        <v>1917113.1</v>
      </c>
      <c r="D33" s="6">
        <v>22204805.100000001</v>
      </c>
      <c r="E33" s="6">
        <v>9365392.3800000008</v>
      </c>
      <c r="F33" s="6">
        <v>9365392.3800000008</v>
      </c>
      <c r="G33" s="6">
        <v>12839412.720000001</v>
      </c>
    </row>
    <row r="34" spans="1:7">
      <c r="A34" s="5" t="s">
        <v>39</v>
      </c>
      <c r="B34" s="6">
        <v>10101645</v>
      </c>
      <c r="C34" s="6">
        <v>-1139990.4099999999</v>
      </c>
      <c r="D34" s="6">
        <v>8961654.5899999999</v>
      </c>
      <c r="E34" s="6">
        <v>4131847.65</v>
      </c>
      <c r="F34" s="6">
        <v>4131847.65</v>
      </c>
      <c r="G34" s="6">
        <v>4829806.9399999995</v>
      </c>
    </row>
    <row r="35" spans="1:7">
      <c r="A35" s="5" t="s">
        <v>40</v>
      </c>
      <c r="B35" s="6">
        <v>16009297</v>
      </c>
      <c r="C35" s="6">
        <v>1271982</v>
      </c>
      <c r="D35" s="6">
        <v>17281279</v>
      </c>
      <c r="E35" s="6">
        <v>8238972.21</v>
      </c>
      <c r="F35" s="6">
        <v>8238972.21</v>
      </c>
      <c r="G35" s="6">
        <v>9042306.7899999991</v>
      </c>
    </row>
    <row r="36" spans="1:7">
      <c r="A36" s="5" t="s">
        <v>41</v>
      </c>
      <c r="B36" s="6">
        <v>10441052</v>
      </c>
      <c r="C36" s="6">
        <v>-771876.93</v>
      </c>
      <c r="D36" s="6">
        <v>9669175.0700000003</v>
      </c>
      <c r="E36" s="6">
        <v>4257970.45</v>
      </c>
      <c r="F36" s="6">
        <v>4257970.45</v>
      </c>
      <c r="G36" s="6">
        <v>5411204.6200000001</v>
      </c>
    </row>
    <row r="37" spans="1:7">
      <c r="A37" s="5" t="s">
        <v>42</v>
      </c>
      <c r="B37" s="6">
        <v>12575915</v>
      </c>
      <c r="C37" s="6">
        <v>739069.88</v>
      </c>
      <c r="D37" s="6">
        <v>13314984.880000001</v>
      </c>
      <c r="E37" s="6">
        <v>7057848.2000000002</v>
      </c>
      <c r="F37" s="6">
        <v>7057848.2000000002</v>
      </c>
      <c r="G37" s="6">
        <v>6257136.6800000006</v>
      </c>
    </row>
    <row r="38" spans="1:7">
      <c r="A38" s="5" t="s">
        <v>43</v>
      </c>
      <c r="B38" s="6">
        <v>16642915</v>
      </c>
      <c r="C38" s="6">
        <v>885387.54</v>
      </c>
      <c r="D38" s="6">
        <v>17528302.539999999</v>
      </c>
      <c r="E38" s="6">
        <v>7291593.1299999999</v>
      </c>
      <c r="F38" s="6">
        <v>7291593.1299999999</v>
      </c>
      <c r="G38" s="6">
        <v>10236709.41</v>
      </c>
    </row>
    <row r="39" spans="1:7">
      <c r="A39" s="5" t="s">
        <v>44</v>
      </c>
      <c r="B39" s="6">
        <v>8480736</v>
      </c>
      <c r="C39" s="6">
        <v>11321632.880000001</v>
      </c>
      <c r="D39" s="6">
        <v>19802368.880000003</v>
      </c>
      <c r="E39" s="6">
        <v>4344014.92</v>
      </c>
      <c r="F39" s="6">
        <v>4344014.92</v>
      </c>
      <c r="G39" s="6">
        <v>15458353.960000003</v>
      </c>
    </row>
    <row r="40" spans="1:7">
      <c r="A40" s="5" t="s">
        <v>45</v>
      </c>
      <c r="B40" s="6">
        <v>6062381</v>
      </c>
      <c r="C40" s="6">
        <v>59251.55</v>
      </c>
      <c r="D40" s="6">
        <v>6121632.5499999998</v>
      </c>
      <c r="E40" s="6">
        <v>2564216.09</v>
      </c>
      <c r="F40" s="6">
        <v>2564216.09</v>
      </c>
      <c r="G40" s="6">
        <v>3557416.46</v>
      </c>
    </row>
    <row r="41" spans="1:7">
      <c r="A41" s="5" t="s">
        <v>46</v>
      </c>
      <c r="B41" s="6">
        <v>8638256</v>
      </c>
      <c r="C41" s="6">
        <v>1030368.65</v>
      </c>
      <c r="D41" s="6">
        <v>9668624.6500000004</v>
      </c>
      <c r="E41" s="6">
        <v>5172663.96</v>
      </c>
      <c r="F41" s="6">
        <v>5172663.96</v>
      </c>
      <c r="G41" s="6">
        <v>4495960.6900000004</v>
      </c>
    </row>
    <row r="42" spans="1:7">
      <c r="A42" s="5" t="s">
        <v>47</v>
      </c>
      <c r="B42" s="6">
        <v>5128295</v>
      </c>
      <c r="C42" s="6">
        <v>7066248.8300000001</v>
      </c>
      <c r="D42" s="6">
        <v>12194543.83</v>
      </c>
      <c r="E42" s="6">
        <v>3593056.47</v>
      </c>
      <c r="F42" s="6">
        <v>3593056.47</v>
      </c>
      <c r="G42" s="6">
        <v>8601487.3599999994</v>
      </c>
    </row>
    <row r="43" spans="1:7">
      <c r="A43" s="5" t="s">
        <v>48</v>
      </c>
      <c r="B43" s="6">
        <v>6411117</v>
      </c>
      <c r="C43" s="6">
        <v>2602435.0699999998</v>
      </c>
      <c r="D43" s="6">
        <v>9013552.0700000003</v>
      </c>
      <c r="E43" s="6">
        <v>3802294.45</v>
      </c>
      <c r="F43" s="6">
        <v>3802294.45</v>
      </c>
      <c r="G43" s="6">
        <v>5211257.62</v>
      </c>
    </row>
    <row r="44" spans="1:7">
      <c r="A44" s="5" t="s">
        <v>49</v>
      </c>
      <c r="B44" s="6">
        <v>43730566</v>
      </c>
      <c r="C44" s="6">
        <v>3844092.4</v>
      </c>
      <c r="D44" s="6">
        <v>47574658.399999999</v>
      </c>
      <c r="E44" s="6">
        <v>21560231.620000001</v>
      </c>
      <c r="F44" s="6">
        <v>21560231.620000001</v>
      </c>
      <c r="G44" s="6">
        <v>26014426.779999997</v>
      </c>
    </row>
    <row r="45" spans="1:7">
      <c r="A45" s="5" t="s">
        <v>50</v>
      </c>
      <c r="B45" s="6">
        <v>10330730</v>
      </c>
      <c r="C45" s="6">
        <v>-546927.5</v>
      </c>
      <c r="D45" s="6">
        <v>9783802.5</v>
      </c>
      <c r="E45" s="6">
        <v>4088807.94</v>
      </c>
      <c r="F45" s="6">
        <v>4088807.94</v>
      </c>
      <c r="G45" s="6">
        <v>5694994.5600000005</v>
      </c>
    </row>
    <row r="46" spans="1:7">
      <c r="A46" s="5" t="s">
        <v>51</v>
      </c>
      <c r="B46" s="6">
        <v>10511213</v>
      </c>
      <c r="C46" s="6">
        <v>-484607.66</v>
      </c>
      <c r="D46" s="6">
        <v>10026605.34</v>
      </c>
      <c r="E46" s="6">
        <v>3637190.9</v>
      </c>
      <c r="F46" s="6">
        <v>3637190.9</v>
      </c>
      <c r="G46" s="6">
        <v>6389414.4399999995</v>
      </c>
    </row>
    <row r="47" spans="1:7">
      <c r="A47" s="5" t="s">
        <v>52</v>
      </c>
      <c r="B47" s="6">
        <v>12970712.5</v>
      </c>
      <c r="C47" s="6">
        <v>-313906.96999999997</v>
      </c>
      <c r="D47" s="6">
        <v>12656805.529999999</v>
      </c>
      <c r="E47" s="6">
        <v>6176233.0800000001</v>
      </c>
      <c r="F47" s="6">
        <v>6176233.0800000001</v>
      </c>
      <c r="G47" s="6">
        <v>6480572.4499999993</v>
      </c>
    </row>
    <row r="48" spans="1:7">
      <c r="A48" s="5" t="s">
        <v>53</v>
      </c>
      <c r="B48" s="6">
        <v>13603547</v>
      </c>
      <c r="C48" s="6">
        <v>-882265.24</v>
      </c>
      <c r="D48" s="6">
        <v>12721281.76</v>
      </c>
      <c r="E48" s="6">
        <v>4647813.01</v>
      </c>
      <c r="F48" s="6">
        <v>4647813.01</v>
      </c>
      <c r="G48" s="6">
        <v>8073468.75</v>
      </c>
    </row>
    <row r="49" spans="1:7">
      <c r="A49" s="5" t="s">
        <v>54</v>
      </c>
      <c r="B49" s="6">
        <v>2112698</v>
      </c>
      <c r="C49" s="6">
        <v>581514.48</v>
      </c>
      <c r="D49" s="6">
        <v>2694212.48</v>
      </c>
      <c r="E49" s="6">
        <v>707384.49</v>
      </c>
      <c r="F49" s="6">
        <v>707384.49</v>
      </c>
      <c r="G49" s="6">
        <v>1986827.99</v>
      </c>
    </row>
    <row r="50" spans="1:7">
      <c r="A50" s="5" t="s">
        <v>55</v>
      </c>
      <c r="B50" s="6">
        <v>8863006</v>
      </c>
      <c r="C50" s="6">
        <v>1379800.57</v>
      </c>
      <c r="D50" s="6">
        <v>10242806.57</v>
      </c>
      <c r="E50" s="6">
        <v>3718942.2</v>
      </c>
      <c r="F50" s="6">
        <v>3718942.2</v>
      </c>
      <c r="G50" s="6">
        <v>6523864.3700000001</v>
      </c>
    </row>
    <row r="51" spans="1:7">
      <c r="A51" s="5" t="s">
        <v>56</v>
      </c>
      <c r="B51" s="6">
        <v>13078568</v>
      </c>
      <c r="C51" s="6">
        <v>3690880.11</v>
      </c>
      <c r="D51" s="6">
        <v>16769448.109999999</v>
      </c>
      <c r="E51" s="6">
        <v>7370724.1699999999</v>
      </c>
      <c r="F51" s="6">
        <v>7370724.1699999999</v>
      </c>
      <c r="G51" s="6">
        <v>9398723.9399999995</v>
      </c>
    </row>
    <row r="52" spans="1:7">
      <c r="A52" s="5" t="s">
        <v>57</v>
      </c>
      <c r="B52" s="6">
        <v>17707469</v>
      </c>
      <c r="C52" s="6">
        <v>-1076266.3600000001</v>
      </c>
      <c r="D52" s="6">
        <v>16631202.640000001</v>
      </c>
      <c r="E52" s="6">
        <v>7312046.4500000002</v>
      </c>
      <c r="F52" s="6">
        <v>7312046.4500000002</v>
      </c>
      <c r="G52" s="6">
        <v>9319156.1900000013</v>
      </c>
    </row>
    <row r="53" spans="1:7">
      <c r="A53" s="5" t="s">
        <v>58</v>
      </c>
      <c r="B53" s="6">
        <v>14887491</v>
      </c>
      <c r="C53" s="6">
        <v>-1199100.8799999999</v>
      </c>
      <c r="D53" s="6">
        <v>13688390.120000001</v>
      </c>
      <c r="E53" s="6">
        <v>6204632.6600000001</v>
      </c>
      <c r="F53" s="6">
        <v>6204632.6600000001</v>
      </c>
      <c r="G53" s="6">
        <v>7483757.4600000009</v>
      </c>
    </row>
    <row r="54" spans="1:7">
      <c r="A54" s="5" t="s">
        <v>59</v>
      </c>
      <c r="B54" s="6">
        <v>10658355</v>
      </c>
      <c r="C54" s="6">
        <v>81527.63</v>
      </c>
      <c r="D54" s="6">
        <v>10739882.630000001</v>
      </c>
      <c r="E54" s="6">
        <v>4766957.88</v>
      </c>
      <c r="F54" s="6">
        <v>4766957.88</v>
      </c>
      <c r="G54" s="6">
        <v>5972924.7500000009</v>
      </c>
    </row>
    <row r="55" spans="1:7">
      <c r="A55" s="5" t="s">
        <v>60</v>
      </c>
      <c r="B55" s="6">
        <v>9186818</v>
      </c>
      <c r="C55" s="6">
        <v>798679.68</v>
      </c>
      <c r="D55" s="6">
        <v>9985497.6799999997</v>
      </c>
      <c r="E55" s="6">
        <v>4047433.42</v>
      </c>
      <c r="F55" s="6">
        <v>4047433.42</v>
      </c>
      <c r="G55" s="6">
        <v>5938064.2599999998</v>
      </c>
    </row>
    <row r="56" spans="1:7">
      <c r="A56" s="5" t="s">
        <v>61</v>
      </c>
      <c r="B56" s="6">
        <v>10864626</v>
      </c>
      <c r="C56" s="6">
        <v>-874620.66</v>
      </c>
      <c r="D56" s="6">
        <v>9990005.3399999999</v>
      </c>
      <c r="E56" s="6">
        <v>4137236.47</v>
      </c>
      <c r="F56" s="6">
        <v>4137236.47</v>
      </c>
      <c r="G56" s="6">
        <v>5852768.8699999992</v>
      </c>
    </row>
    <row r="57" spans="1:7">
      <c r="A57" s="5" t="s">
        <v>62</v>
      </c>
      <c r="B57" s="6">
        <v>11548031</v>
      </c>
      <c r="C57" s="6">
        <v>452189.97</v>
      </c>
      <c r="D57" s="6">
        <v>12000220.970000001</v>
      </c>
      <c r="E57" s="6">
        <v>5129929.04</v>
      </c>
      <c r="F57" s="6">
        <v>5129929.04</v>
      </c>
      <c r="G57" s="6">
        <v>6870291.9300000006</v>
      </c>
    </row>
    <row r="58" spans="1:7">
      <c r="A58" s="5" t="s">
        <v>63</v>
      </c>
      <c r="B58" s="6">
        <v>23304119</v>
      </c>
      <c r="C58" s="6">
        <v>773327.19</v>
      </c>
      <c r="D58" s="6">
        <v>24077446.190000001</v>
      </c>
      <c r="E58" s="6">
        <v>10588573.359999999</v>
      </c>
      <c r="F58" s="6">
        <v>10588573.359999999</v>
      </c>
      <c r="G58" s="6">
        <v>13488872.830000002</v>
      </c>
    </row>
    <row r="59" spans="1:7">
      <c r="A59" s="5" t="s">
        <v>64</v>
      </c>
      <c r="B59" s="6">
        <v>17561840</v>
      </c>
      <c r="C59" s="6">
        <v>-1324450.01</v>
      </c>
      <c r="D59" s="6">
        <v>16237389.99</v>
      </c>
      <c r="E59" s="6">
        <v>6407309.2199999997</v>
      </c>
      <c r="F59" s="6">
        <v>6407309.2199999997</v>
      </c>
      <c r="G59" s="6">
        <v>9830080.7699999996</v>
      </c>
    </row>
    <row r="60" spans="1:7">
      <c r="A60" s="5" t="s">
        <v>65</v>
      </c>
      <c r="B60" s="6">
        <v>7793930</v>
      </c>
      <c r="C60" s="6">
        <v>-710017.03</v>
      </c>
      <c r="D60" s="6">
        <v>7083912.9699999997</v>
      </c>
      <c r="E60" s="6">
        <v>2835429.54</v>
      </c>
      <c r="F60" s="6">
        <v>2835429.54</v>
      </c>
      <c r="G60" s="6">
        <v>4248483.43</v>
      </c>
    </row>
    <row r="61" spans="1:7">
      <c r="A61" s="5" t="s">
        <v>66</v>
      </c>
      <c r="B61" s="6">
        <v>17330357</v>
      </c>
      <c r="C61" s="6">
        <v>993059.77</v>
      </c>
      <c r="D61" s="6">
        <v>18323416.77</v>
      </c>
      <c r="E61" s="6">
        <v>7296263.5999999996</v>
      </c>
      <c r="F61" s="6">
        <v>7296263.5999999996</v>
      </c>
      <c r="G61" s="6">
        <v>11027153.17</v>
      </c>
    </row>
    <row r="62" spans="1:7">
      <c r="A62" s="5" t="s">
        <v>67</v>
      </c>
      <c r="B62" s="6">
        <v>12574644</v>
      </c>
      <c r="C62" s="6">
        <v>-105680.89</v>
      </c>
      <c r="D62" s="6">
        <v>12468963.109999999</v>
      </c>
      <c r="E62" s="6">
        <v>5121124.04</v>
      </c>
      <c r="F62" s="6">
        <v>5121124.04</v>
      </c>
      <c r="G62" s="6">
        <v>7347839.0699999994</v>
      </c>
    </row>
    <row r="63" spans="1:7">
      <c r="A63" s="5" t="s">
        <v>68</v>
      </c>
      <c r="B63" s="6">
        <v>8921286</v>
      </c>
      <c r="C63" s="6">
        <v>-532349.41</v>
      </c>
      <c r="D63" s="6">
        <v>8388936.5899999999</v>
      </c>
      <c r="E63" s="6">
        <v>3999561.82</v>
      </c>
      <c r="F63" s="6">
        <v>3999561.82</v>
      </c>
      <c r="G63" s="6">
        <v>4389374.7699999996</v>
      </c>
    </row>
    <row r="64" spans="1:7">
      <c r="A64" s="5" t="s">
        <v>69</v>
      </c>
      <c r="B64" s="6">
        <v>72028925</v>
      </c>
      <c r="C64" s="6">
        <v>11415232.289999999</v>
      </c>
      <c r="D64" s="6">
        <v>83444157.289999992</v>
      </c>
      <c r="E64" s="6">
        <v>36362585.25</v>
      </c>
      <c r="F64" s="6">
        <v>36362585.25</v>
      </c>
      <c r="G64" s="6">
        <v>47081572.039999992</v>
      </c>
    </row>
    <row r="65" spans="1:7">
      <c r="A65" s="5" t="s">
        <v>70</v>
      </c>
      <c r="B65" s="6">
        <v>13907055</v>
      </c>
      <c r="C65" s="6">
        <v>-1389416.89</v>
      </c>
      <c r="D65" s="6">
        <v>12517638.109999999</v>
      </c>
      <c r="E65" s="6">
        <v>5248445.08</v>
      </c>
      <c r="F65" s="6">
        <v>5248445.08</v>
      </c>
      <c r="G65" s="6">
        <v>7269193.0299999993</v>
      </c>
    </row>
    <row r="66" spans="1:7">
      <c r="A66" s="5" t="s">
        <v>71</v>
      </c>
      <c r="B66" s="6">
        <v>10488011</v>
      </c>
      <c r="C66" s="6">
        <v>-430176.38</v>
      </c>
      <c r="D66" s="6">
        <v>10057834.619999999</v>
      </c>
      <c r="E66" s="6">
        <v>4474763.2699999996</v>
      </c>
      <c r="F66" s="6">
        <v>4474763.2699999996</v>
      </c>
      <c r="G66" s="6">
        <v>5583071.3499999996</v>
      </c>
    </row>
    <row r="67" spans="1:7">
      <c r="A67" s="5" t="s">
        <v>72</v>
      </c>
      <c r="B67" s="6">
        <v>9511110</v>
      </c>
      <c r="C67" s="6">
        <v>-1985169.97</v>
      </c>
      <c r="D67" s="6">
        <v>7525940.0300000003</v>
      </c>
      <c r="E67" s="6">
        <v>2647007.38</v>
      </c>
      <c r="F67" s="6">
        <v>2647007.38</v>
      </c>
      <c r="G67" s="6">
        <v>4878932.6500000004</v>
      </c>
    </row>
    <row r="68" spans="1:7">
      <c r="A68" s="5" t="s">
        <v>73</v>
      </c>
      <c r="B68" s="6">
        <v>10822676</v>
      </c>
      <c r="C68" s="6">
        <v>-1295332.6399999999</v>
      </c>
      <c r="D68" s="6">
        <v>9527343.3599999994</v>
      </c>
      <c r="E68" s="6">
        <v>3215625.92</v>
      </c>
      <c r="F68" s="6">
        <v>3215625.92</v>
      </c>
      <c r="G68" s="6">
        <v>6311717.4399999995</v>
      </c>
    </row>
    <row r="69" spans="1:7">
      <c r="A69" s="5" t="s">
        <v>74</v>
      </c>
      <c r="B69" s="6">
        <v>30188256</v>
      </c>
      <c r="C69" s="6">
        <v>-1252856.06</v>
      </c>
      <c r="D69" s="6">
        <v>28935399.940000001</v>
      </c>
      <c r="E69" s="6">
        <v>12942069.029999999</v>
      </c>
      <c r="F69" s="6">
        <v>12942069.029999999</v>
      </c>
      <c r="G69" s="6">
        <v>15993330.910000002</v>
      </c>
    </row>
    <row r="70" spans="1:7">
      <c r="A70" s="5" t="s">
        <v>75</v>
      </c>
      <c r="B70" s="6">
        <v>116774482</v>
      </c>
      <c r="C70" s="6">
        <v>10033472.199999999</v>
      </c>
      <c r="D70" s="6">
        <v>126807954.2</v>
      </c>
      <c r="E70" s="6">
        <v>60952277.609999999</v>
      </c>
      <c r="F70" s="6">
        <v>60952277.609999999</v>
      </c>
      <c r="G70" s="6">
        <v>65855676.590000004</v>
      </c>
    </row>
    <row r="71" spans="1:7">
      <c r="A71" s="5" t="s">
        <v>76</v>
      </c>
      <c r="B71" s="6">
        <v>18800751</v>
      </c>
      <c r="C71" s="6">
        <v>-56283.839999999997</v>
      </c>
      <c r="D71" s="6">
        <v>18744467.16</v>
      </c>
      <c r="E71" s="6">
        <v>7695110.2599999998</v>
      </c>
      <c r="F71" s="6">
        <v>7695110.2599999998</v>
      </c>
      <c r="G71" s="6">
        <v>11049356.9</v>
      </c>
    </row>
    <row r="72" spans="1:7">
      <c r="A72" s="5" t="s">
        <v>77</v>
      </c>
      <c r="B72" s="6">
        <v>11723007</v>
      </c>
      <c r="C72" s="6">
        <v>-712854.2</v>
      </c>
      <c r="D72" s="6">
        <v>11010152.800000001</v>
      </c>
      <c r="E72" s="6">
        <v>4480918.57</v>
      </c>
      <c r="F72" s="6">
        <v>4480918.57</v>
      </c>
      <c r="G72" s="6">
        <v>6529234.2300000004</v>
      </c>
    </row>
    <row r="73" spans="1:7">
      <c r="A73" s="5" t="s">
        <v>78</v>
      </c>
      <c r="B73" s="6">
        <v>28332223</v>
      </c>
      <c r="C73" s="6">
        <v>-811566.1</v>
      </c>
      <c r="D73" s="6">
        <v>27520656.899999999</v>
      </c>
      <c r="E73" s="6">
        <v>12009809.369999999</v>
      </c>
      <c r="F73" s="6">
        <v>12009809.369999999</v>
      </c>
      <c r="G73" s="6">
        <v>15510847.529999999</v>
      </c>
    </row>
    <row r="74" spans="1:7">
      <c r="A74" s="5" t="s">
        <v>79</v>
      </c>
      <c r="B74" s="6">
        <v>16154979</v>
      </c>
      <c r="C74" s="6">
        <v>641705.35</v>
      </c>
      <c r="D74" s="6">
        <v>16796684.350000001</v>
      </c>
      <c r="E74" s="6">
        <v>6332869.25</v>
      </c>
      <c r="F74" s="6">
        <v>6332869.25</v>
      </c>
      <c r="G74" s="6">
        <v>10463815.100000001</v>
      </c>
    </row>
    <row r="75" spans="1:7">
      <c r="A75" s="5" t="s">
        <v>80</v>
      </c>
      <c r="B75" s="6">
        <v>8572002</v>
      </c>
      <c r="C75" s="6">
        <v>-474269.12</v>
      </c>
      <c r="D75" s="6">
        <v>8097732.8799999999</v>
      </c>
      <c r="E75" s="6">
        <v>3746033.5</v>
      </c>
      <c r="F75" s="6">
        <v>3746033.5</v>
      </c>
      <c r="G75" s="6">
        <v>4351699.38</v>
      </c>
    </row>
    <row r="76" spans="1:7">
      <c r="A76" s="5" t="s">
        <v>81</v>
      </c>
      <c r="B76" s="6">
        <v>55778238</v>
      </c>
      <c r="C76" s="6">
        <v>5100732.07</v>
      </c>
      <c r="D76" s="6">
        <v>60878970.07</v>
      </c>
      <c r="E76" s="6">
        <v>32147256.149999999</v>
      </c>
      <c r="F76" s="6">
        <v>32147256.149999999</v>
      </c>
      <c r="G76" s="6">
        <v>28731713.920000002</v>
      </c>
    </row>
    <row r="77" spans="1:7">
      <c r="A77" s="5" t="s">
        <v>82</v>
      </c>
      <c r="B77" s="6">
        <v>59669580</v>
      </c>
      <c r="C77" s="6">
        <v>-4345893.42</v>
      </c>
      <c r="D77" s="6">
        <v>55323686.579999998</v>
      </c>
      <c r="E77" s="6">
        <v>25723796.34</v>
      </c>
      <c r="F77" s="6">
        <v>25723796.34</v>
      </c>
      <c r="G77" s="6">
        <v>29599890.239999998</v>
      </c>
    </row>
    <row r="78" spans="1:7">
      <c r="A78" s="5" t="s">
        <v>83</v>
      </c>
      <c r="B78" s="6">
        <v>124406016</v>
      </c>
      <c r="C78" s="6">
        <v>-3775484.01</v>
      </c>
      <c r="D78" s="6">
        <v>120630531.98999999</v>
      </c>
      <c r="E78" s="6">
        <v>55913739.729999997</v>
      </c>
      <c r="F78" s="6">
        <v>55913739.729999997</v>
      </c>
      <c r="G78" s="6">
        <v>64716792.259999998</v>
      </c>
    </row>
    <row r="79" spans="1:7">
      <c r="A79" s="5" t="s">
        <v>84</v>
      </c>
      <c r="B79" s="6">
        <v>71665864</v>
      </c>
      <c r="C79" s="6">
        <v>-1617586.49</v>
      </c>
      <c r="D79" s="6">
        <v>70048277.510000005</v>
      </c>
      <c r="E79" s="6">
        <v>35416631.990000002</v>
      </c>
      <c r="F79" s="6">
        <v>35416631.990000002</v>
      </c>
      <c r="G79" s="6">
        <v>34631645.520000003</v>
      </c>
    </row>
    <row r="80" spans="1:7">
      <c r="A80" s="5" t="s">
        <v>85</v>
      </c>
      <c r="B80" s="6">
        <v>56727700</v>
      </c>
      <c r="C80" s="6">
        <v>-308177.24</v>
      </c>
      <c r="D80" s="6">
        <v>56419522.759999998</v>
      </c>
      <c r="E80" s="6">
        <v>29494150.050000001</v>
      </c>
      <c r="F80" s="6">
        <v>29494150.050000001</v>
      </c>
      <c r="G80" s="6">
        <v>26925372.709999997</v>
      </c>
    </row>
    <row r="81" spans="1:7">
      <c r="A81" s="5" t="s">
        <v>86</v>
      </c>
      <c r="B81" s="6">
        <v>135671712</v>
      </c>
      <c r="C81" s="6">
        <v>-219615.86</v>
      </c>
      <c r="D81" s="6">
        <v>135452096.13999999</v>
      </c>
      <c r="E81" s="6">
        <v>62379101.280000001</v>
      </c>
      <c r="F81" s="6">
        <v>62379101.280000001</v>
      </c>
      <c r="G81" s="6">
        <v>73072994.859999985</v>
      </c>
    </row>
    <row r="82" spans="1:7">
      <c r="A82" s="5" t="s">
        <v>87</v>
      </c>
      <c r="B82" s="6">
        <v>326294016</v>
      </c>
      <c r="C82" s="6">
        <v>83512247.969999999</v>
      </c>
      <c r="D82" s="6">
        <v>409806263.97000003</v>
      </c>
      <c r="E82" s="6">
        <v>255380058.65000001</v>
      </c>
      <c r="F82" s="6">
        <v>255380058.65000001</v>
      </c>
      <c r="G82" s="6">
        <v>154426205.32000002</v>
      </c>
    </row>
    <row r="83" spans="1:7">
      <c r="A83" s="5" t="s">
        <v>88</v>
      </c>
      <c r="B83" s="6">
        <v>48373452.450000003</v>
      </c>
      <c r="C83" s="6">
        <v>1791721.51</v>
      </c>
      <c r="D83" s="6">
        <v>50165173.960000001</v>
      </c>
      <c r="E83" s="6">
        <v>26451515.960000001</v>
      </c>
      <c r="F83" s="6">
        <v>26451515.960000001</v>
      </c>
      <c r="G83" s="6">
        <v>23713658</v>
      </c>
    </row>
    <row r="84" spans="1:7">
      <c r="A84" s="5" t="s">
        <v>89</v>
      </c>
      <c r="B84" s="6">
        <v>75259858</v>
      </c>
      <c r="C84" s="6">
        <v>124220.41</v>
      </c>
      <c r="D84" s="6">
        <v>75384078.409999996</v>
      </c>
      <c r="E84" s="6">
        <v>40778935.399999999</v>
      </c>
      <c r="F84" s="6">
        <v>40763515.399999999</v>
      </c>
      <c r="G84" s="6">
        <v>34605143.009999998</v>
      </c>
    </row>
    <row r="85" spans="1:7">
      <c r="A85" s="5" t="s">
        <v>90</v>
      </c>
      <c r="B85" s="6">
        <v>42919504</v>
      </c>
      <c r="C85" s="6">
        <v>-2073681.54</v>
      </c>
      <c r="D85" s="6">
        <v>40845822.460000001</v>
      </c>
      <c r="E85" s="6">
        <v>20067838.600000001</v>
      </c>
      <c r="F85" s="6">
        <v>20067838.600000001</v>
      </c>
      <c r="G85" s="6">
        <v>20777983.859999999</v>
      </c>
    </row>
    <row r="86" spans="1:7">
      <c r="A86" s="5" t="s">
        <v>91</v>
      </c>
      <c r="B86" s="6">
        <v>144613322</v>
      </c>
      <c r="C86" s="6">
        <v>-5426657.6799999997</v>
      </c>
      <c r="D86" s="6">
        <v>139186664.31999999</v>
      </c>
      <c r="E86" s="6">
        <v>64809838.049999997</v>
      </c>
      <c r="F86" s="6">
        <v>64809838.049999997</v>
      </c>
      <c r="G86" s="6">
        <v>74376826.269999996</v>
      </c>
    </row>
    <row r="87" spans="1:7">
      <c r="A87" s="5" t="s">
        <v>92</v>
      </c>
      <c r="B87" s="6">
        <v>67593280</v>
      </c>
      <c r="C87" s="6">
        <v>4911883</v>
      </c>
      <c r="D87" s="6">
        <v>72505163</v>
      </c>
      <c r="E87" s="6">
        <v>34140922.310000002</v>
      </c>
      <c r="F87" s="6">
        <v>34140922.310000002</v>
      </c>
      <c r="G87" s="6">
        <v>38364240.689999998</v>
      </c>
    </row>
    <row r="88" spans="1:7">
      <c r="A88" s="5" t="s">
        <v>93</v>
      </c>
      <c r="B88" s="6">
        <v>98107418</v>
      </c>
      <c r="C88" s="6">
        <v>-8618138.4100000001</v>
      </c>
      <c r="D88" s="6">
        <v>89489279.590000004</v>
      </c>
      <c r="E88" s="6">
        <v>44247941.619999997</v>
      </c>
      <c r="F88" s="6">
        <v>44247941.619999997</v>
      </c>
      <c r="G88" s="6">
        <v>45241337.970000006</v>
      </c>
    </row>
    <row r="89" spans="1:7">
      <c r="A89" s="5" t="s">
        <v>94</v>
      </c>
      <c r="B89" s="6">
        <v>55402361</v>
      </c>
      <c r="C89" s="6">
        <v>-4252311.7699999996</v>
      </c>
      <c r="D89" s="6">
        <v>51150049.230000004</v>
      </c>
      <c r="E89" s="6">
        <v>24116793.109999999</v>
      </c>
      <c r="F89" s="6">
        <v>24116793.109999999</v>
      </c>
      <c r="G89" s="6">
        <v>27033256.120000005</v>
      </c>
    </row>
    <row r="90" spans="1:7">
      <c r="A90" s="5" t="s">
        <v>95</v>
      </c>
      <c r="B90" s="6">
        <v>1006501</v>
      </c>
      <c r="C90" s="6">
        <v>595942.25</v>
      </c>
      <c r="D90" s="6">
        <v>1602443.25</v>
      </c>
      <c r="E90" s="6">
        <v>1175440.1200000001</v>
      </c>
      <c r="F90" s="6">
        <v>1175440.1200000001</v>
      </c>
      <c r="G90" s="6">
        <v>427003.12999999989</v>
      </c>
    </row>
    <row r="91" spans="1:7">
      <c r="A91" s="5" t="s">
        <v>96</v>
      </c>
      <c r="B91" s="6">
        <v>24071452</v>
      </c>
      <c r="C91" s="6">
        <v>27179130.870000001</v>
      </c>
      <c r="D91" s="6">
        <v>51250582.870000005</v>
      </c>
      <c r="E91" s="6">
        <v>21798910.129999999</v>
      </c>
      <c r="F91" s="6">
        <v>21798910.129999999</v>
      </c>
      <c r="G91" s="6">
        <v>29451672.740000006</v>
      </c>
    </row>
    <row r="92" spans="1:7">
      <c r="A92" s="5" t="s">
        <v>97</v>
      </c>
      <c r="B92" s="6">
        <v>17933098</v>
      </c>
      <c r="C92" s="6">
        <v>-9234.8799999999992</v>
      </c>
      <c r="D92" s="6">
        <v>17923863.120000001</v>
      </c>
      <c r="E92" s="6">
        <v>9385746.9199999999</v>
      </c>
      <c r="F92" s="6">
        <v>9385746.9199999999</v>
      </c>
      <c r="G92" s="6">
        <v>8538116.2000000011</v>
      </c>
    </row>
    <row r="93" spans="1:7">
      <c r="A93" s="5" t="s">
        <v>98</v>
      </c>
      <c r="B93" s="6">
        <v>0</v>
      </c>
      <c r="C93" s="6">
        <v>1386725.48</v>
      </c>
      <c r="D93" s="6">
        <v>1386725.48</v>
      </c>
      <c r="E93" s="6">
        <v>1345745.5</v>
      </c>
      <c r="F93" s="6">
        <v>1345745.5</v>
      </c>
      <c r="G93" s="6">
        <v>40979.979999999981</v>
      </c>
    </row>
    <row r="94" spans="1:7">
      <c r="A94" s="5" t="s">
        <v>99</v>
      </c>
      <c r="B94" s="6">
        <v>15306320</v>
      </c>
      <c r="C94" s="6">
        <v>1975311.01</v>
      </c>
      <c r="D94" s="6">
        <v>17281631.010000002</v>
      </c>
      <c r="E94" s="6">
        <v>7981168.9000000004</v>
      </c>
      <c r="F94" s="6">
        <v>7981168.9000000004</v>
      </c>
      <c r="G94" s="6">
        <v>9300462.1100000013</v>
      </c>
    </row>
    <row r="95" spans="1:7">
      <c r="A95" s="5" t="s">
        <v>100</v>
      </c>
      <c r="B95" s="6">
        <v>23239761</v>
      </c>
      <c r="C95" s="6">
        <v>229353.69</v>
      </c>
      <c r="D95" s="6">
        <v>23469114.690000001</v>
      </c>
      <c r="E95" s="6">
        <v>11092166.970000001</v>
      </c>
      <c r="F95" s="6">
        <v>11092166.970000001</v>
      </c>
      <c r="G95" s="6">
        <v>12376947.720000001</v>
      </c>
    </row>
    <row r="96" spans="1:7">
      <c r="A96" s="5" t="s">
        <v>101</v>
      </c>
      <c r="B96" s="6">
        <v>18056760</v>
      </c>
      <c r="C96" s="6">
        <v>3012339.24</v>
      </c>
      <c r="D96" s="6">
        <v>21069099.240000002</v>
      </c>
      <c r="E96" s="6">
        <v>11863561.619999999</v>
      </c>
      <c r="F96" s="6">
        <v>11863561.619999999</v>
      </c>
      <c r="G96" s="6">
        <v>9205537.6200000029</v>
      </c>
    </row>
    <row r="97" spans="1:7">
      <c r="A97" s="5" t="s">
        <v>102</v>
      </c>
      <c r="B97" s="6">
        <v>17455417</v>
      </c>
      <c r="C97" s="6">
        <v>-104118.49</v>
      </c>
      <c r="D97" s="6">
        <v>17351298.510000002</v>
      </c>
      <c r="E97" s="6">
        <v>8882503.2699999996</v>
      </c>
      <c r="F97" s="6">
        <v>8882503.2699999996</v>
      </c>
      <c r="G97" s="6">
        <v>8468795.2400000021</v>
      </c>
    </row>
    <row r="98" spans="1:7">
      <c r="A98" s="5" t="s">
        <v>103</v>
      </c>
      <c r="B98" s="6">
        <v>65839800</v>
      </c>
      <c r="C98" s="6">
        <v>-810213.61</v>
      </c>
      <c r="D98" s="6">
        <v>65029586.390000001</v>
      </c>
      <c r="E98" s="6">
        <v>31289161.699999999</v>
      </c>
      <c r="F98" s="6">
        <v>31289161.699999999</v>
      </c>
      <c r="G98" s="6">
        <v>33740424.689999998</v>
      </c>
    </row>
    <row r="99" spans="1:7">
      <c r="A99" s="5" t="s">
        <v>104</v>
      </c>
      <c r="B99" s="6">
        <v>110638358</v>
      </c>
      <c r="C99" s="6">
        <v>21940216.699999999</v>
      </c>
      <c r="D99" s="6">
        <v>132578574.7</v>
      </c>
      <c r="E99" s="6">
        <v>62190165.82</v>
      </c>
      <c r="F99" s="6">
        <v>62190165.82</v>
      </c>
      <c r="G99" s="6">
        <v>70388408.879999995</v>
      </c>
    </row>
    <row r="100" spans="1:7">
      <c r="A100" s="5" t="s">
        <v>105</v>
      </c>
      <c r="B100" s="6">
        <v>66458722</v>
      </c>
      <c r="C100" s="6">
        <v>8546688.4199999999</v>
      </c>
      <c r="D100" s="6">
        <v>75005410.420000002</v>
      </c>
      <c r="E100" s="6">
        <v>41653901.630000003</v>
      </c>
      <c r="F100" s="6">
        <v>41653901.630000003</v>
      </c>
      <c r="G100" s="6">
        <v>33351508.789999999</v>
      </c>
    </row>
    <row r="101" spans="1:7">
      <c r="A101" s="5" t="s">
        <v>106</v>
      </c>
      <c r="B101" s="6">
        <v>21816689.02</v>
      </c>
      <c r="C101" s="6">
        <v>-2108942.59</v>
      </c>
      <c r="D101" s="6">
        <v>19707746.43</v>
      </c>
      <c r="E101" s="6">
        <v>8404026.5199999996</v>
      </c>
      <c r="F101" s="6">
        <v>8404026.5199999996</v>
      </c>
      <c r="G101" s="6">
        <v>11303719.91</v>
      </c>
    </row>
    <row r="102" spans="1:7">
      <c r="A102" s="5" t="s">
        <v>107</v>
      </c>
      <c r="B102" s="6">
        <v>22040397</v>
      </c>
      <c r="C102" s="6">
        <v>-974649.1</v>
      </c>
      <c r="D102" s="6">
        <v>21065747.899999999</v>
      </c>
      <c r="E102" s="6">
        <v>10397706.640000001</v>
      </c>
      <c r="F102" s="6">
        <v>10397706.640000001</v>
      </c>
      <c r="G102" s="6">
        <v>10668041.259999998</v>
      </c>
    </row>
    <row r="103" spans="1:7">
      <c r="A103" s="5" t="s">
        <v>108</v>
      </c>
      <c r="B103" s="6">
        <v>16426076</v>
      </c>
      <c r="C103" s="6">
        <v>496249.87</v>
      </c>
      <c r="D103" s="6">
        <v>16922325.870000001</v>
      </c>
      <c r="E103" s="6">
        <v>8172122.8899999997</v>
      </c>
      <c r="F103" s="6">
        <v>8172122.8899999997</v>
      </c>
      <c r="G103" s="6">
        <v>8750202.9800000004</v>
      </c>
    </row>
    <row r="104" spans="1:7">
      <c r="A104" s="5" t="s">
        <v>109</v>
      </c>
      <c r="B104" s="6">
        <v>15781103</v>
      </c>
      <c r="C104" s="6">
        <v>-799959.74</v>
      </c>
      <c r="D104" s="6">
        <v>14981143.26</v>
      </c>
      <c r="E104" s="6">
        <v>7331113.7699999996</v>
      </c>
      <c r="F104" s="6">
        <v>7331113.7699999996</v>
      </c>
      <c r="G104" s="6">
        <v>7650029.4900000002</v>
      </c>
    </row>
    <row r="105" spans="1:7">
      <c r="A105" s="5" t="s">
        <v>110</v>
      </c>
      <c r="B105" s="6">
        <v>15365016</v>
      </c>
      <c r="C105" s="6">
        <v>-1081906.8500000001</v>
      </c>
      <c r="D105" s="6">
        <v>14283109.15</v>
      </c>
      <c r="E105" s="6">
        <v>5681322.3700000001</v>
      </c>
      <c r="F105" s="6">
        <v>5681322.3700000001</v>
      </c>
      <c r="G105" s="6">
        <v>8601786.7800000012</v>
      </c>
    </row>
    <row r="106" spans="1:7">
      <c r="A106" s="5" t="s">
        <v>111</v>
      </c>
      <c r="B106" s="6">
        <v>8069479</v>
      </c>
      <c r="C106" s="6">
        <v>3155956.45</v>
      </c>
      <c r="D106" s="6">
        <v>11225435.449999999</v>
      </c>
      <c r="E106" s="6">
        <v>4501130.92</v>
      </c>
      <c r="F106" s="6">
        <v>4501130.92</v>
      </c>
      <c r="G106" s="6">
        <v>6724304.5299999993</v>
      </c>
    </row>
    <row r="107" spans="1:7">
      <c r="A107" s="5" t="s">
        <v>112</v>
      </c>
      <c r="B107" s="6">
        <v>22563619</v>
      </c>
      <c r="C107" s="6">
        <v>-2835222.97</v>
      </c>
      <c r="D107" s="6">
        <v>19728396.030000001</v>
      </c>
      <c r="E107" s="6">
        <v>8166557.5300000003</v>
      </c>
      <c r="F107" s="6">
        <v>8166557.5300000003</v>
      </c>
      <c r="G107" s="6">
        <v>11561838.5</v>
      </c>
    </row>
    <row r="108" spans="1:7">
      <c r="A108" s="5" t="s">
        <v>113</v>
      </c>
      <c r="B108" s="6">
        <v>7596231</v>
      </c>
      <c r="C108" s="6">
        <v>202892.4</v>
      </c>
      <c r="D108" s="6">
        <v>7799123.4000000004</v>
      </c>
      <c r="E108" s="6">
        <v>4172407.75</v>
      </c>
      <c r="F108" s="6">
        <v>4172407.75</v>
      </c>
      <c r="G108" s="6">
        <v>3626715.6500000004</v>
      </c>
    </row>
    <row r="109" spans="1:7">
      <c r="A109" s="5" t="s">
        <v>114</v>
      </c>
      <c r="B109" s="6">
        <v>18972083</v>
      </c>
      <c r="C109" s="6">
        <v>-795864.38</v>
      </c>
      <c r="D109" s="6">
        <v>18176218.620000001</v>
      </c>
      <c r="E109" s="6">
        <v>8393513.7400000002</v>
      </c>
      <c r="F109" s="6">
        <v>8393513.7400000002</v>
      </c>
      <c r="G109" s="6">
        <v>9782704.8800000008</v>
      </c>
    </row>
    <row r="110" spans="1:7">
      <c r="A110" s="5" t="s">
        <v>115</v>
      </c>
      <c r="B110" s="6">
        <v>18961883</v>
      </c>
      <c r="C110" s="6">
        <v>-391691.35</v>
      </c>
      <c r="D110" s="6">
        <v>18570191.649999999</v>
      </c>
      <c r="E110" s="6">
        <v>10689046.890000001</v>
      </c>
      <c r="F110" s="6">
        <v>10689046.890000001</v>
      </c>
      <c r="G110" s="6">
        <v>7881144.7599999979</v>
      </c>
    </row>
    <row r="111" spans="1:7">
      <c r="A111" s="5" t="s">
        <v>116</v>
      </c>
      <c r="B111" s="6">
        <v>16331478</v>
      </c>
      <c r="C111" s="6">
        <v>-227671.65</v>
      </c>
      <c r="D111" s="6">
        <v>16103806.35</v>
      </c>
      <c r="E111" s="6">
        <v>8482847.0500000007</v>
      </c>
      <c r="F111" s="6">
        <v>8482847.0500000007</v>
      </c>
      <c r="G111" s="6">
        <v>7620959.2999999989</v>
      </c>
    </row>
    <row r="112" spans="1:7">
      <c r="A112" s="5" t="s">
        <v>117</v>
      </c>
      <c r="B112" s="6">
        <v>12869772</v>
      </c>
      <c r="C112" s="6">
        <v>-385359.56</v>
      </c>
      <c r="D112" s="6">
        <v>12484412.439999999</v>
      </c>
      <c r="E112" s="6">
        <v>6313157.2800000003</v>
      </c>
      <c r="F112" s="6">
        <v>6313157.2800000003</v>
      </c>
      <c r="G112" s="6">
        <v>6171255.1599999992</v>
      </c>
    </row>
    <row r="113" spans="1:7">
      <c r="A113" s="5" t="s">
        <v>118</v>
      </c>
      <c r="B113" s="6">
        <v>64585622</v>
      </c>
      <c r="C113" s="6">
        <v>-2765868.57</v>
      </c>
      <c r="D113" s="6">
        <v>61819753.43</v>
      </c>
      <c r="E113" s="6">
        <v>28547167.690000001</v>
      </c>
      <c r="F113" s="6">
        <v>28547167.690000001</v>
      </c>
      <c r="G113" s="6">
        <v>33272585.739999998</v>
      </c>
    </row>
    <row r="114" spans="1:7">
      <c r="A114" s="5" t="s">
        <v>119</v>
      </c>
      <c r="B114" s="6">
        <v>62931373</v>
      </c>
      <c r="C114" s="6">
        <v>12352304.02</v>
      </c>
      <c r="D114" s="6">
        <v>75283677.019999996</v>
      </c>
      <c r="E114" s="6">
        <v>45195458.299999997</v>
      </c>
      <c r="F114" s="6">
        <v>45195458.299999997</v>
      </c>
      <c r="G114" s="6">
        <v>30088218.719999999</v>
      </c>
    </row>
    <row r="115" spans="1:7">
      <c r="A115" s="5" t="s">
        <v>120</v>
      </c>
      <c r="B115" s="6">
        <v>96967028</v>
      </c>
      <c r="C115" s="6">
        <v>5363607.3600000003</v>
      </c>
      <c r="D115" s="6">
        <v>102330635.36</v>
      </c>
      <c r="E115" s="6">
        <v>54382018.100000001</v>
      </c>
      <c r="F115" s="6">
        <v>54382018.100000001</v>
      </c>
      <c r="G115" s="6">
        <v>47948617.259999998</v>
      </c>
    </row>
    <row r="116" spans="1:7">
      <c r="A116" s="5" t="s">
        <v>121</v>
      </c>
      <c r="B116" s="6">
        <v>84152523</v>
      </c>
      <c r="C116" s="6">
        <v>5543017.3200000003</v>
      </c>
      <c r="D116" s="6">
        <v>89695540.319999993</v>
      </c>
      <c r="E116" s="6">
        <v>47549416.810000002</v>
      </c>
      <c r="F116" s="6">
        <v>47549416.810000002</v>
      </c>
      <c r="G116" s="6">
        <v>42146123.50999999</v>
      </c>
    </row>
    <row r="117" spans="1:7">
      <c r="A117" s="5" t="s">
        <v>122</v>
      </c>
      <c r="B117" s="6">
        <v>38417566.829999998</v>
      </c>
      <c r="C117" s="6">
        <v>4319141.42</v>
      </c>
      <c r="D117" s="6">
        <v>42736708.25</v>
      </c>
      <c r="E117" s="6">
        <v>20577146.449999999</v>
      </c>
      <c r="F117" s="6">
        <v>20577146.449999999</v>
      </c>
      <c r="G117" s="6">
        <v>22159561.800000001</v>
      </c>
    </row>
    <row r="118" spans="1:7">
      <c r="A118" s="5" t="s">
        <v>123</v>
      </c>
      <c r="B118" s="6">
        <v>37678399</v>
      </c>
      <c r="C118" s="6">
        <v>6655429.5999999996</v>
      </c>
      <c r="D118" s="6">
        <v>44333828.600000001</v>
      </c>
      <c r="E118" s="6">
        <v>13270975.41</v>
      </c>
      <c r="F118" s="6">
        <v>13270975.41</v>
      </c>
      <c r="G118" s="6">
        <v>31062853.190000001</v>
      </c>
    </row>
    <row r="119" spans="1:7">
      <c r="A119" s="5" t="s">
        <v>124</v>
      </c>
      <c r="B119" s="6">
        <v>120785153</v>
      </c>
      <c r="C119" s="6">
        <v>8345412.0800000001</v>
      </c>
      <c r="D119" s="6">
        <v>129130565.08</v>
      </c>
      <c r="E119" s="6">
        <v>78432625.849999994</v>
      </c>
      <c r="F119" s="6">
        <v>78432625.849999994</v>
      </c>
      <c r="G119" s="6">
        <v>50697939.230000004</v>
      </c>
    </row>
    <row r="120" spans="1:7">
      <c r="A120" s="5" t="s">
        <v>125</v>
      </c>
      <c r="B120" s="6">
        <v>32894425</v>
      </c>
      <c r="C120" s="6">
        <v>-929541.53</v>
      </c>
      <c r="D120" s="6">
        <v>31964883.469999999</v>
      </c>
      <c r="E120" s="6">
        <v>3700977.05</v>
      </c>
      <c r="F120" s="6">
        <v>3700977.05</v>
      </c>
      <c r="G120" s="6">
        <v>28263906.419999998</v>
      </c>
    </row>
    <row r="121" spans="1:7">
      <c r="A121" s="5" t="s">
        <v>126</v>
      </c>
      <c r="B121" s="6">
        <v>99010115</v>
      </c>
      <c r="C121" s="6">
        <v>19740567.16</v>
      </c>
      <c r="D121" s="6">
        <v>118750682.16</v>
      </c>
      <c r="E121" s="6">
        <v>72389061.799999997</v>
      </c>
      <c r="F121" s="6">
        <v>72389061.799999997</v>
      </c>
      <c r="G121" s="6">
        <v>46361620.359999999</v>
      </c>
    </row>
    <row r="122" spans="1:7">
      <c r="A122" s="5" t="s">
        <v>127</v>
      </c>
      <c r="B122" s="6">
        <v>2656</v>
      </c>
      <c r="C122" s="6">
        <v>0</v>
      </c>
      <c r="D122" s="6">
        <v>2656</v>
      </c>
      <c r="E122" s="6">
        <v>1684.17</v>
      </c>
      <c r="F122" s="6">
        <v>1684.17</v>
      </c>
      <c r="G122" s="6">
        <v>971.82999999999993</v>
      </c>
    </row>
    <row r="123" spans="1:7">
      <c r="A123" s="5" t="s">
        <v>128</v>
      </c>
      <c r="B123" s="6">
        <v>16204934</v>
      </c>
      <c r="C123" s="6">
        <v>-3562990.67</v>
      </c>
      <c r="D123" s="6">
        <v>12641943.33</v>
      </c>
      <c r="E123" s="6">
        <v>10329932.99</v>
      </c>
      <c r="F123" s="6">
        <v>10329932.99</v>
      </c>
      <c r="G123" s="6">
        <v>2312010.34</v>
      </c>
    </row>
    <row r="124" spans="1:7">
      <c r="A124" s="5" t="s">
        <v>129</v>
      </c>
      <c r="B124" s="6">
        <v>52299149</v>
      </c>
      <c r="C124" s="6">
        <v>-24522764.949999999</v>
      </c>
      <c r="D124" s="6">
        <v>27776384.050000001</v>
      </c>
      <c r="E124" s="6">
        <v>17256251.079999998</v>
      </c>
      <c r="F124" s="6">
        <v>17256251.079999998</v>
      </c>
      <c r="G124" s="6">
        <v>10520132.970000003</v>
      </c>
    </row>
    <row r="125" spans="1:7">
      <c r="A125" s="5" t="s">
        <v>130</v>
      </c>
      <c r="B125" s="6">
        <v>10916096</v>
      </c>
      <c r="C125" s="6">
        <v>1440663.63</v>
      </c>
      <c r="D125" s="6">
        <v>12356759.629999999</v>
      </c>
      <c r="E125" s="6">
        <v>6115055.9900000002</v>
      </c>
      <c r="F125" s="6">
        <v>6115055.9900000002</v>
      </c>
      <c r="G125" s="6">
        <v>6241703.6399999987</v>
      </c>
    </row>
    <row r="126" spans="1:7">
      <c r="A126" s="7" t="s">
        <v>131</v>
      </c>
      <c r="B126" s="6"/>
      <c r="C126" s="6"/>
      <c r="D126" s="6">
        <v>0</v>
      </c>
      <c r="E126" s="6"/>
      <c r="F126" s="6"/>
      <c r="G126" s="6">
        <v>0</v>
      </c>
    </row>
    <row r="127" spans="1:7">
      <c r="A127" s="8" t="s">
        <v>132</v>
      </c>
      <c r="B127" s="9">
        <f>SUM(B128:B244)</f>
        <v>3726146703</v>
      </c>
      <c r="C127" s="9">
        <f t="shared" ref="C127:G127" si="1">SUM(C128:C244)</f>
        <v>4843539738.329998</v>
      </c>
      <c r="D127" s="9">
        <f t="shared" si="1"/>
        <v>8569686441.329998</v>
      </c>
      <c r="E127" s="9">
        <f t="shared" si="1"/>
        <v>4996489067.7599993</v>
      </c>
      <c r="F127" s="9">
        <f t="shared" si="1"/>
        <v>4996445493.3599997</v>
      </c>
      <c r="G127" s="9">
        <f t="shared" si="1"/>
        <v>3573197373.5699997</v>
      </c>
    </row>
    <row r="128" spans="1:7">
      <c r="A128" s="5" t="s">
        <v>15</v>
      </c>
      <c r="B128" s="6">
        <v>6553832</v>
      </c>
      <c r="C128" s="6">
        <v>-2468606.34</v>
      </c>
      <c r="D128" s="6">
        <v>4085225.66</v>
      </c>
      <c r="E128" s="6">
        <v>2514557.23</v>
      </c>
      <c r="F128" s="6">
        <v>2514557.23</v>
      </c>
      <c r="G128" s="6">
        <v>1570668.4300000002</v>
      </c>
    </row>
    <row r="129" spans="1:7">
      <c r="A129" s="5" t="s">
        <v>16</v>
      </c>
      <c r="B129" s="6">
        <v>4357890</v>
      </c>
      <c r="C129" s="6">
        <v>-512377.16</v>
      </c>
      <c r="D129" s="6">
        <v>3845512.84</v>
      </c>
      <c r="E129" s="6">
        <v>3259181.96</v>
      </c>
      <c r="F129" s="6">
        <v>3259181.96</v>
      </c>
      <c r="G129" s="6">
        <v>586330.87999999989</v>
      </c>
    </row>
    <row r="130" spans="1:7">
      <c r="A130" s="5" t="s">
        <v>17</v>
      </c>
      <c r="B130" s="6">
        <v>5225098</v>
      </c>
      <c r="C130" s="6">
        <v>-452145.25</v>
      </c>
      <c r="D130" s="6">
        <v>4772952.75</v>
      </c>
      <c r="E130" s="6">
        <v>2519753.92</v>
      </c>
      <c r="F130" s="6">
        <v>2519753.92</v>
      </c>
      <c r="G130" s="6">
        <v>2253198.83</v>
      </c>
    </row>
    <row r="131" spans="1:7">
      <c r="A131" s="5" t="s">
        <v>18</v>
      </c>
      <c r="B131" s="6">
        <v>4356459</v>
      </c>
      <c r="C131" s="6">
        <v>-515125.31</v>
      </c>
      <c r="D131" s="6">
        <v>3841333.69</v>
      </c>
      <c r="E131" s="6">
        <v>2269398.6800000002</v>
      </c>
      <c r="F131" s="6">
        <v>2269398.6800000002</v>
      </c>
      <c r="G131" s="6">
        <v>1571935.0099999998</v>
      </c>
    </row>
    <row r="132" spans="1:7">
      <c r="A132" s="5" t="s">
        <v>19</v>
      </c>
      <c r="B132" s="6">
        <v>455120</v>
      </c>
      <c r="C132" s="6">
        <v>777490.91</v>
      </c>
      <c r="D132" s="6">
        <v>1232610.9100000001</v>
      </c>
      <c r="E132" s="6">
        <v>684947.73</v>
      </c>
      <c r="F132" s="6">
        <v>684947.73</v>
      </c>
      <c r="G132" s="6">
        <v>547663.18000000017</v>
      </c>
    </row>
    <row r="133" spans="1:7">
      <c r="A133" s="5" t="s">
        <v>20</v>
      </c>
      <c r="B133" s="6">
        <v>1084683</v>
      </c>
      <c r="C133" s="6">
        <v>39053.06</v>
      </c>
      <c r="D133" s="6">
        <v>1123736.06</v>
      </c>
      <c r="E133" s="6">
        <v>580341.18999999994</v>
      </c>
      <c r="F133" s="6">
        <v>580341.18999999994</v>
      </c>
      <c r="G133" s="6">
        <v>543394.87000000011</v>
      </c>
    </row>
    <row r="134" spans="1:7">
      <c r="A134" s="5" t="s">
        <v>21</v>
      </c>
      <c r="B134" s="6">
        <v>178234077.44999999</v>
      </c>
      <c r="C134" s="6">
        <v>1504096826.5699999</v>
      </c>
      <c r="D134" s="6">
        <v>1682330904.02</v>
      </c>
      <c r="E134" s="6">
        <v>648249107.05999994</v>
      </c>
      <c r="F134" s="6">
        <v>648230444.25999999</v>
      </c>
      <c r="G134" s="6">
        <v>1034081796.96</v>
      </c>
    </row>
    <row r="135" spans="1:7">
      <c r="A135" s="5" t="s">
        <v>22</v>
      </c>
      <c r="B135" s="6">
        <v>27987319</v>
      </c>
      <c r="C135" s="6">
        <v>233438406.58000001</v>
      </c>
      <c r="D135" s="6">
        <v>261425725.58000001</v>
      </c>
      <c r="E135" s="6">
        <v>109817019.40000001</v>
      </c>
      <c r="F135" s="6">
        <v>109817019.40000001</v>
      </c>
      <c r="G135" s="6">
        <v>151608706.18000001</v>
      </c>
    </row>
    <row r="136" spans="1:7">
      <c r="A136" s="5" t="s">
        <v>23</v>
      </c>
      <c r="B136" s="6">
        <v>25781056</v>
      </c>
      <c r="C136" s="6">
        <v>-2709646.76</v>
      </c>
      <c r="D136" s="6">
        <v>23071409.240000002</v>
      </c>
      <c r="E136" s="6">
        <v>14684307.66</v>
      </c>
      <c r="F136" s="6">
        <v>14684307.66</v>
      </c>
      <c r="G136" s="6">
        <v>8387101.5800000019</v>
      </c>
    </row>
    <row r="137" spans="1:7">
      <c r="A137" s="5" t="s">
        <v>24</v>
      </c>
      <c r="B137" s="6">
        <v>16556404</v>
      </c>
      <c r="C137" s="6">
        <v>-3223020.17</v>
      </c>
      <c r="D137" s="6">
        <v>13333383.83</v>
      </c>
      <c r="E137" s="6">
        <v>7354688.1600000001</v>
      </c>
      <c r="F137" s="6">
        <v>7354688.1600000001</v>
      </c>
      <c r="G137" s="6">
        <v>5978695.6699999999</v>
      </c>
    </row>
    <row r="138" spans="1:7">
      <c r="A138" s="5" t="s">
        <v>25</v>
      </c>
      <c r="B138" s="6">
        <v>170381762</v>
      </c>
      <c r="C138" s="6">
        <v>796085219.10000002</v>
      </c>
      <c r="D138" s="6">
        <v>966466981.10000002</v>
      </c>
      <c r="E138" s="6">
        <v>643675040.14999998</v>
      </c>
      <c r="F138" s="6">
        <v>643675040.14999998</v>
      </c>
      <c r="G138" s="6">
        <v>322791940.95000005</v>
      </c>
    </row>
    <row r="139" spans="1:7">
      <c r="A139" s="5" t="s">
        <v>26</v>
      </c>
      <c r="B139" s="6">
        <v>22114538</v>
      </c>
      <c r="C139" s="6">
        <v>-4718959.05</v>
      </c>
      <c r="D139" s="6">
        <v>17395578.949999999</v>
      </c>
      <c r="E139" s="6">
        <v>10627225.560000001</v>
      </c>
      <c r="F139" s="6">
        <v>10627225.560000001</v>
      </c>
      <c r="G139" s="6">
        <v>6768353.3899999987</v>
      </c>
    </row>
    <row r="140" spans="1:7">
      <c r="A140" s="5" t="s">
        <v>27</v>
      </c>
      <c r="B140" s="6">
        <v>27593343</v>
      </c>
      <c r="C140" s="6">
        <v>-1146194.01</v>
      </c>
      <c r="D140" s="6">
        <v>26447148.989999998</v>
      </c>
      <c r="E140" s="6">
        <v>17759044.489999998</v>
      </c>
      <c r="F140" s="6">
        <v>17757054.489999998</v>
      </c>
      <c r="G140" s="6">
        <v>8688104.5</v>
      </c>
    </row>
    <row r="141" spans="1:7">
      <c r="A141" s="5" t="s">
        <v>28</v>
      </c>
      <c r="B141" s="6">
        <v>22123349</v>
      </c>
      <c r="C141" s="6">
        <v>211811.47</v>
      </c>
      <c r="D141" s="6">
        <v>22335160.469999999</v>
      </c>
      <c r="E141" s="6">
        <v>16420611.16</v>
      </c>
      <c r="F141" s="6">
        <v>16420611.16</v>
      </c>
      <c r="G141" s="6">
        <v>5914549.3099999987</v>
      </c>
    </row>
    <row r="142" spans="1:7">
      <c r="A142" s="5" t="s">
        <v>29</v>
      </c>
      <c r="B142" s="6">
        <v>24836993</v>
      </c>
      <c r="C142" s="6">
        <v>445457.09</v>
      </c>
      <c r="D142" s="6">
        <v>25282450.09</v>
      </c>
      <c r="E142" s="6">
        <v>18486143.879999999</v>
      </c>
      <c r="F142" s="6">
        <v>18486143.879999999</v>
      </c>
      <c r="G142" s="6">
        <v>6796306.2100000009</v>
      </c>
    </row>
    <row r="143" spans="1:7">
      <c r="A143" s="5" t="s">
        <v>30</v>
      </c>
      <c r="B143" s="6">
        <v>21334089</v>
      </c>
      <c r="C143" s="6">
        <v>447753.04</v>
      </c>
      <c r="D143" s="6">
        <v>21781842.039999999</v>
      </c>
      <c r="E143" s="6">
        <v>16286820.380000001</v>
      </c>
      <c r="F143" s="6">
        <v>16286820.380000001</v>
      </c>
      <c r="G143" s="6">
        <v>5495021.6599999983</v>
      </c>
    </row>
    <row r="144" spans="1:7">
      <c r="A144" s="5" t="s">
        <v>31</v>
      </c>
      <c r="B144" s="6">
        <v>31657796</v>
      </c>
      <c r="C144" s="6">
        <v>-884407.41</v>
      </c>
      <c r="D144" s="6">
        <v>30773388.59</v>
      </c>
      <c r="E144" s="6">
        <v>21144839.379999999</v>
      </c>
      <c r="F144" s="6">
        <v>21144839.379999999</v>
      </c>
      <c r="G144" s="6">
        <v>9628549.2100000009</v>
      </c>
    </row>
    <row r="145" spans="1:7">
      <c r="A145" s="5" t="s">
        <v>32</v>
      </c>
      <c r="B145" s="6">
        <v>21865664</v>
      </c>
      <c r="C145" s="6">
        <v>-798683.14</v>
      </c>
      <c r="D145" s="6">
        <v>21066980.859999999</v>
      </c>
      <c r="E145" s="6">
        <v>14867886.08</v>
      </c>
      <c r="F145" s="6">
        <v>14867886.08</v>
      </c>
      <c r="G145" s="6">
        <v>6199094.7799999993</v>
      </c>
    </row>
    <row r="146" spans="1:7">
      <c r="A146" s="5" t="s">
        <v>33</v>
      </c>
      <c r="B146" s="6">
        <v>33392073</v>
      </c>
      <c r="C146" s="6">
        <v>-708761.74</v>
      </c>
      <c r="D146" s="6">
        <v>32683311.260000002</v>
      </c>
      <c r="E146" s="6">
        <v>23480739.199999999</v>
      </c>
      <c r="F146" s="6">
        <v>23457817.600000001</v>
      </c>
      <c r="G146" s="6">
        <v>9202572.0600000024</v>
      </c>
    </row>
    <row r="147" spans="1:7">
      <c r="A147" s="5" t="s">
        <v>34</v>
      </c>
      <c r="B147" s="6">
        <v>23003293</v>
      </c>
      <c r="C147" s="6">
        <v>-808616.08</v>
      </c>
      <c r="D147" s="6">
        <v>22194676.920000002</v>
      </c>
      <c r="E147" s="6">
        <v>16264423.25</v>
      </c>
      <c r="F147" s="6">
        <v>16264423.25</v>
      </c>
      <c r="G147" s="6">
        <v>5930253.6700000018</v>
      </c>
    </row>
    <row r="148" spans="1:7">
      <c r="A148" s="5" t="s">
        <v>35</v>
      </c>
      <c r="B148" s="6">
        <v>43491617</v>
      </c>
      <c r="C148" s="6">
        <v>12848598.640000001</v>
      </c>
      <c r="D148" s="6">
        <v>56340215.640000001</v>
      </c>
      <c r="E148" s="6">
        <v>39435073.18</v>
      </c>
      <c r="F148" s="6">
        <v>39435073.18</v>
      </c>
      <c r="G148" s="6">
        <v>16905142.460000001</v>
      </c>
    </row>
    <row r="149" spans="1:7">
      <c r="A149" s="5" t="s">
        <v>36</v>
      </c>
      <c r="B149" s="6">
        <v>32596271</v>
      </c>
      <c r="C149" s="6">
        <v>5458768.9400000004</v>
      </c>
      <c r="D149" s="6">
        <v>38055039.939999998</v>
      </c>
      <c r="E149" s="6">
        <v>26643260.079999998</v>
      </c>
      <c r="F149" s="6">
        <v>26643260.079999998</v>
      </c>
      <c r="G149" s="6">
        <v>11411779.859999999</v>
      </c>
    </row>
    <row r="150" spans="1:7">
      <c r="A150" s="5" t="s">
        <v>37</v>
      </c>
      <c r="B150" s="6">
        <v>10130686</v>
      </c>
      <c r="C150" s="6">
        <v>4912199.24</v>
      </c>
      <c r="D150" s="6">
        <v>15042885.24</v>
      </c>
      <c r="E150" s="6">
        <v>10664262.359999999</v>
      </c>
      <c r="F150" s="6">
        <v>10664262.359999999</v>
      </c>
      <c r="G150" s="6">
        <v>4378622.8800000008</v>
      </c>
    </row>
    <row r="151" spans="1:7">
      <c r="A151" s="5" t="s">
        <v>38</v>
      </c>
      <c r="B151" s="6">
        <v>28857662</v>
      </c>
      <c r="C151" s="6">
        <v>4988310.6100000003</v>
      </c>
      <c r="D151" s="6">
        <v>33845972.609999999</v>
      </c>
      <c r="E151" s="6">
        <v>23603294.440000001</v>
      </c>
      <c r="F151" s="6">
        <v>23603294.440000001</v>
      </c>
      <c r="G151" s="6">
        <v>10242678.169999998</v>
      </c>
    </row>
    <row r="152" spans="1:7">
      <c r="A152" s="5" t="s">
        <v>39</v>
      </c>
      <c r="B152" s="6">
        <v>11390733</v>
      </c>
      <c r="C152" s="6">
        <v>4877415.33</v>
      </c>
      <c r="D152" s="6">
        <v>16268148.33</v>
      </c>
      <c r="E152" s="6">
        <v>12159770.57</v>
      </c>
      <c r="F152" s="6">
        <v>12159770.57</v>
      </c>
      <c r="G152" s="6">
        <v>4108377.76</v>
      </c>
    </row>
    <row r="153" spans="1:7">
      <c r="A153" s="5" t="s">
        <v>40</v>
      </c>
      <c r="B153" s="6">
        <v>37502164</v>
      </c>
      <c r="C153" s="6">
        <v>5975025.7599999998</v>
      </c>
      <c r="D153" s="6">
        <v>43477189.759999998</v>
      </c>
      <c r="E153" s="6">
        <v>30297955.870000001</v>
      </c>
      <c r="F153" s="6">
        <v>30297955.870000001</v>
      </c>
      <c r="G153" s="6">
        <v>13179233.889999997</v>
      </c>
    </row>
    <row r="154" spans="1:7">
      <c r="A154" s="5" t="s">
        <v>41</v>
      </c>
      <c r="B154" s="6">
        <v>10207154</v>
      </c>
      <c r="C154" s="6">
        <v>4388981.6500000004</v>
      </c>
      <c r="D154" s="6">
        <v>14596135.65</v>
      </c>
      <c r="E154" s="6">
        <v>10374465.32</v>
      </c>
      <c r="F154" s="6">
        <v>10374465.32</v>
      </c>
      <c r="G154" s="6">
        <v>4221670.33</v>
      </c>
    </row>
    <row r="155" spans="1:7">
      <c r="A155" s="5" t="s">
        <v>42</v>
      </c>
      <c r="B155" s="6">
        <v>17931825</v>
      </c>
      <c r="C155" s="6">
        <v>7245367.4500000002</v>
      </c>
      <c r="D155" s="6">
        <v>25177192.449999999</v>
      </c>
      <c r="E155" s="6">
        <v>17589990.109999999</v>
      </c>
      <c r="F155" s="6">
        <v>17589990.109999999</v>
      </c>
      <c r="G155" s="6">
        <v>7587202.3399999999</v>
      </c>
    </row>
    <row r="156" spans="1:7">
      <c r="A156" s="5" t="s">
        <v>43</v>
      </c>
      <c r="B156" s="6">
        <v>42739725</v>
      </c>
      <c r="C156" s="6">
        <v>4839710.18</v>
      </c>
      <c r="D156" s="6">
        <v>47579435.18</v>
      </c>
      <c r="E156" s="6">
        <v>32618089.780000001</v>
      </c>
      <c r="F156" s="6">
        <v>32618089.780000001</v>
      </c>
      <c r="G156" s="6">
        <v>14961345.399999999</v>
      </c>
    </row>
    <row r="157" spans="1:7">
      <c r="A157" s="5" t="s">
        <v>44</v>
      </c>
      <c r="B157" s="6">
        <v>22211289</v>
      </c>
      <c r="C157" s="6">
        <v>5840676.1600000001</v>
      </c>
      <c r="D157" s="6">
        <v>28051965.16</v>
      </c>
      <c r="E157" s="6">
        <v>18933658.710000001</v>
      </c>
      <c r="F157" s="6">
        <v>18933658.710000001</v>
      </c>
      <c r="G157" s="6">
        <v>9118306.4499999993</v>
      </c>
    </row>
    <row r="158" spans="1:7">
      <c r="A158" s="5" t="s">
        <v>45</v>
      </c>
      <c r="B158" s="6">
        <v>6606361</v>
      </c>
      <c r="C158" s="6">
        <v>7844631.04</v>
      </c>
      <c r="D158" s="6">
        <v>14450992.039999999</v>
      </c>
      <c r="E158" s="6">
        <v>10266899.51</v>
      </c>
      <c r="F158" s="6">
        <v>10266899.51</v>
      </c>
      <c r="G158" s="6">
        <v>4184092.5299999993</v>
      </c>
    </row>
    <row r="159" spans="1:7">
      <c r="A159" s="5" t="s">
        <v>46</v>
      </c>
      <c r="B159" s="6">
        <v>9223939</v>
      </c>
      <c r="C159" s="6">
        <v>8126548.0599999996</v>
      </c>
      <c r="D159" s="6">
        <v>17350487.059999999</v>
      </c>
      <c r="E159" s="6">
        <v>12076711.390000001</v>
      </c>
      <c r="F159" s="6">
        <v>12076711.390000001</v>
      </c>
      <c r="G159" s="6">
        <v>5273775.6699999981</v>
      </c>
    </row>
    <row r="160" spans="1:7">
      <c r="A160" s="5" t="s">
        <v>47</v>
      </c>
      <c r="B160" s="6">
        <v>10315570</v>
      </c>
      <c r="C160" s="6">
        <v>694652.8</v>
      </c>
      <c r="D160" s="6">
        <v>11010222.800000001</v>
      </c>
      <c r="E160" s="6">
        <v>7502072.5199999996</v>
      </c>
      <c r="F160" s="6">
        <v>7502072.5199999996</v>
      </c>
      <c r="G160" s="6">
        <v>3508150.2800000012</v>
      </c>
    </row>
    <row r="161" spans="1:7">
      <c r="A161" s="5" t="s">
        <v>48</v>
      </c>
      <c r="B161" s="6">
        <v>18049786</v>
      </c>
      <c r="C161" s="6">
        <v>1046687.57</v>
      </c>
      <c r="D161" s="6">
        <v>19096473.57</v>
      </c>
      <c r="E161" s="6">
        <v>14290869.199999999</v>
      </c>
      <c r="F161" s="6">
        <v>14290869.199999999</v>
      </c>
      <c r="G161" s="6">
        <v>4805604.370000001</v>
      </c>
    </row>
    <row r="162" spans="1:7">
      <c r="A162" s="5" t="s">
        <v>49</v>
      </c>
      <c r="B162" s="6">
        <v>57808147</v>
      </c>
      <c r="C162" s="6">
        <v>31095358.829999998</v>
      </c>
      <c r="D162" s="6">
        <v>88903505.829999998</v>
      </c>
      <c r="E162" s="6">
        <v>59121558.509999998</v>
      </c>
      <c r="F162" s="6">
        <v>59121558.509999998</v>
      </c>
      <c r="G162" s="6">
        <v>29781947.32</v>
      </c>
    </row>
    <row r="163" spans="1:7">
      <c r="A163" s="5" t="s">
        <v>50</v>
      </c>
      <c r="B163" s="6">
        <v>14260468</v>
      </c>
      <c r="C163" s="6">
        <v>6792865.9800000004</v>
      </c>
      <c r="D163" s="6">
        <v>21053333.98</v>
      </c>
      <c r="E163" s="6">
        <v>14646773.48</v>
      </c>
      <c r="F163" s="6">
        <v>14646773.48</v>
      </c>
      <c r="G163" s="6">
        <v>6406560.5</v>
      </c>
    </row>
    <row r="164" spans="1:7">
      <c r="A164" s="5" t="s">
        <v>51</v>
      </c>
      <c r="B164" s="6">
        <v>21998294</v>
      </c>
      <c r="C164" s="6">
        <v>3955637.58</v>
      </c>
      <c r="D164" s="6">
        <v>25953931.579999998</v>
      </c>
      <c r="E164" s="6">
        <v>17740201.75</v>
      </c>
      <c r="F164" s="6">
        <v>17740201.75</v>
      </c>
      <c r="G164" s="6">
        <v>8213729.8299999982</v>
      </c>
    </row>
    <row r="165" spans="1:7">
      <c r="A165" s="5" t="s">
        <v>52</v>
      </c>
      <c r="B165" s="6">
        <v>24078278</v>
      </c>
      <c r="C165" s="6">
        <v>5200355.59</v>
      </c>
      <c r="D165" s="6">
        <v>29278633.59</v>
      </c>
      <c r="E165" s="6">
        <v>19821727.260000002</v>
      </c>
      <c r="F165" s="6">
        <v>19821727.260000002</v>
      </c>
      <c r="G165" s="6">
        <v>9456906.3299999982</v>
      </c>
    </row>
    <row r="166" spans="1:7">
      <c r="A166" s="5" t="s">
        <v>53</v>
      </c>
      <c r="B166" s="6">
        <v>20980768</v>
      </c>
      <c r="C166" s="6">
        <v>3801075.43</v>
      </c>
      <c r="D166" s="6">
        <v>24781843.43</v>
      </c>
      <c r="E166" s="6">
        <v>16843529.890000001</v>
      </c>
      <c r="F166" s="6">
        <v>16843529.890000001</v>
      </c>
      <c r="G166" s="6">
        <v>7938313.5399999991</v>
      </c>
    </row>
    <row r="167" spans="1:7">
      <c r="A167" s="5" t="s">
        <v>54</v>
      </c>
      <c r="B167" s="6">
        <v>4110802</v>
      </c>
      <c r="C167" s="6">
        <v>2244740.17</v>
      </c>
      <c r="D167" s="6">
        <v>6355542.1699999999</v>
      </c>
      <c r="E167" s="6">
        <v>4375518.55</v>
      </c>
      <c r="F167" s="6">
        <v>4375518.55</v>
      </c>
      <c r="G167" s="6">
        <v>1980023.62</v>
      </c>
    </row>
    <row r="168" spans="1:7">
      <c r="A168" s="5" t="s">
        <v>55</v>
      </c>
      <c r="B168" s="6">
        <v>15252196</v>
      </c>
      <c r="C168" s="6">
        <v>3374399.64</v>
      </c>
      <c r="D168" s="6">
        <v>18626595.640000001</v>
      </c>
      <c r="E168" s="6">
        <v>13206883.83</v>
      </c>
      <c r="F168" s="6">
        <v>13206883.83</v>
      </c>
      <c r="G168" s="6">
        <v>5419711.8100000005</v>
      </c>
    </row>
    <row r="169" spans="1:7">
      <c r="A169" s="5" t="s">
        <v>56</v>
      </c>
      <c r="B169" s="6">
        <v>32006271</v>
      </c>
      <c r="C169" s="6">
        <v>-4418686.66</v>
      </c>
      <c r="D169" s="6">
        <v>27587584.34</v>
      </c>
      <c r="E169" s="6">
        <v>18455574.48</v>
      </c>
      <c r="F169" s="6">
        <v>18455574.48</v>
      </c>
      <c r="G169" s="6">
        <v>9132009.8599999994</v>
      </c>
    </row>
    <row r="170" spans="1:7">
      <c r="A170" s="5" t="s">
        <v>57</v>
      </c>
      <c r="B170" s="6">
        <v>32263848</v>
      </c>
      <c r="C170" s="6">
        <v>14272807.470000001</v>
      </c>
      <c r="D170" s="6">
        <v>46536655.469999999</v>
      </c>
      <c r="E170" s="6">
        <v>32771105.289999999</v>
      </c>
      <c r="F170" s="6">
        <v>32771105.289999999</v>
      </c>
      <c r="G170" s="6">
        <v>13765550.18</v>
      </c>
    </row>
    <row r="171" spans="1:7">
      <c r="A171" s="5" t="s">
        <v>58</v>
      </c>
      <c r="B171" s="6">
        <v>32136787</v>
      </c>
      <c r="C171" s="6">
        <v>11027937.26</v>
      </c>
      <c r="D171" s="6">
        <v>43164724.259999998</v>
      </c>
      <c r="E171" s="6">
        <v>31851987.809999999</v>
      </c>
      <c r="F171" s="6">
        <v>31851987.809999999</v>
      </c>
      <c r="G171" s="6">
        <v>11312736.449999999</v>
      </c>
    </row>
    <row r="172" spans="1:7">
      <c r="A172" s="5" t="s">
        <v>59</v>
      </c>
      <c r="B172" s="6">
        <v>8719432</v>
      </c>
      <c r="C172" s="6">
        <v>6955851.1799999997</v>
      </c>
      <c r="D172" s="6">
        <v>15675283.18</v>
      </c>
      <c r="E172" s="6">
        <v>11350551.93</v>
      </c>
      <c r="F172" s="6">
        <v>11350551.93</v>
      </c>
      <c r="G172" s="6">
        <v>4324731.25</v>
      </c>
    </row>
    <row r="173" spans="1:7">
      <c r="A173" s="5" t="s">
        <v>60</v>
      </c>
      <c r="B173" s="6">
        <v>9684460</v>
      </c>
      <c r="C173" s="6">
        <v>-478712.58</v>
      </c>
      <c r="D173" s="6">
        <v>9205747.4199999999</v>
      </c>
      <c r="E173" s="6">
        <v>6265842.6299999999</v>
      </c>
      <c r="F173" s="6">
        <v>6265842.6299999999</v>
      </c>
      <c r="G173" s="6">
        <v>2939904.79</v>
      </c>
    </row>
    <row r="174" spans="1:7">
      <c r="A174" s="5" t="s">
        <v>61</v>
      </c>
      <c r="B174" s="6">
        <v>13482303</v>
      </c>
      <c r="C174" s="6">
        <v>600905.52</v>
      </c>
      <c r="D174" s="6">
        <v>14083208.52</v>
      </c>
      <c r="E174" s="6">
        <v>9119416.6999999993</v>
      </c>
      <c r="F174" s="6">
        <v>9119416.6999999993</v>
      </c>
      <c r="G174" s="6">
        <v>4963791.82</v>
      </c>
    </row>
    <row r="175" spans="1:7">
      <c r="A175" s="5" t="s">
        <v>62</v>
      </c>
      <c r="B175" s="6">
        <v>18590752</v>
      </c>
      <c r="C175" s="6">
        <v>8152504.7999999998</v>
      </c>
      <c r="D175" s="6">
        <v>26743256.800000001</v>
      </c>
      <c r="E175" s="6">
        <v>18005956.989999998</v>
      </c>
      <c r="F175" s="6">
        <v>18005956.989999998</v>
      </c>
      <c r="G175" s="6">
        <v>8737299.8100000024</v>
      </c>
    </row>
    <row r="176" spans="1:7">
      <c r="A176" s="5" t="s">
        <v>63</v>
      </c>
      <c r="B176" s="6">
        <v>48090896</v>
      </c>
      <c r="C176" s="6">
        <v>28461882.199999999</v>
      </c>
      <c r="D176" s="6">
        <v>76552778.200000003</v>
      </c>
      <c r="E176" s="6">
        <v>51405793.75</v>
      </c>
      <c r="F176" s="6">
        <v>51405793.75</v>
      </c>
      <c r="G176" s="6">
        <v>25146984.450000003</v>
      </c>
    </row>
    <row r="177" spans="1:7">
      <c r="A177" s="5" t="s">
        <v>64</v>
      </c>
      <c r="B177" s="6">
        <v>32247234</v>
      </c>
      <c r="C177" s="6">
        <v>17064832.829999998</v>
      </c>
      <c r="D177" s="6">
        <v>49312066.829999998</v>
      </c>
      <c r="E177" s="6">
        <v>33435027.510000002</v>
      </c>
      <c r="F177" s="6">
        <v>33435027.510000002</v>
      </c>
      <c r="G177" s="6">
        <v>15877039.319999997</v>
      </c>
    </row>
    <row r="178" spans="1:7">
      <c r="A178" s="5" t="s">
        <v>65</v>
      </c>
      <c r="B178" s="6">
        <v>16631672</v>
      </c>
      <c r="C178" s="6">
        <v>5196605.6900000004</v>
      </c>
      <c r="D178" s="6">
        <v>21828277.690000001</v>
      </c>
      <c r="E178" s="6">
        <v>14957102.52</v>
      </c>
      <c r="F178" s="6">
        <v>14957102.52</v>
      </c>
      <c r="G178" s="6">
        <v>6871175.1700000018</v>
      </c>
    </row>
    <row r="179" spans="1:7">
      <c r="A179" s="5" t="s">
        <v>66</v>
      </c>
      <c r="B179" s="6">
        <v>26385222</v>
      </c>
      <c r="C179" s="6">
        <v>3407555.92</v>
      </c>
      <c r="D179" s="6">
        <v>29792777.920000002</v>
      </c>
      <c r="E179" s="6">
        <v>19353349.48</v>
      </c>
      <c r="F179" s="6">
        <v>19353349.48</v>
      </c>
      <c r="G179" s="6">
        <v>10439428.440000001</v>
      </c>
    </row>
    <row r="180" spans="1:7">
      <c r="A180" s="5" t="s">
        <v>67</v>
      </c>
      <c r="B180" s="6">
        <v>9735933</v>
      </c>
      <c r="C180" s="6">
        <v>10748436.84</v>
      </c>
      <c r="D180" s="6">
        <v>20484369.84</v>
      </c>
      <c r="E180" s="6">
        <v>13794521.99</v>
      </c>
      <c r="F180" s="6">
        <v>13794521.99</v>
      </c>
      <c r="G180" s="6">
        <v>6689847.8499999996</v>
      </c>
    </row>
    <row r="181" spans="1:7">
      <c r="A181" s="5" t="s">
        <v>68</v>
      </c>
      <c r="B181" s="6">
        <v>13203577</v>
      </c>
      <c r="C181" s="6">
        <v>6390079.7000000002</v>
      </c>
      <c r="D181" s="6">
        <v>19593656.699999999</v>
      </c>
      <c r="E181" s="6">
        <v>14017289.109999999</v>
      </c>
      <c r="F181" s="6">
        <v>14017289.109999999</v>
      </c>
      <c r="G181" s="6">
        <v>5576367.5899999999</v>
      </c>
    </row>
    <row r="182" spans="1:7">
      <c r="A182" s="5" t="s">
        <v>69</v>
      </c>
      <c r="B182" s="6">
        <v>93559034</v>
      </c>
      <c r="C182" s="6">
        <v>43086216.920000002</v>
      </c>
      <c r="D182" s="6">
        <v>136645250.92000002</v>
      </c>
      <c r="E182" s="6">
        <v>97350737.739999995</v>
      </c>
      <c r="F182" s="6">
        <v>97350737.739999995</v>
      </c>
      <c r="G182" s="6">
        <v>39294513.180000022</v>
      </c>
    </row>
    <row r="183" spans="1:7">
      <c r="A183" s="5" t="s">
        <v>70</v>
      </c>
      <c r="B183" s="6">
        <v>13350624</v>
      </c>
      <c r="C183" s="6">
        <v>11908407.460000001</v>
      </c>
      <c r="D183" s="6">
        <v>25259031.460000001</v>
      </c>
      <c r="E183" s="6">
        <v>17882488.239999998</v>
      </c>
      <c r="F183" s="6">
        <v>17882488.239999998</v>
      </c>
      <c r="G183" s="6">
        <v>7376543.2200000025</v>
      </c>
    </row>
    <row r="184" spans="1:7">
      <c r="A184" s="5" t="s">
        <v>71</v>
      </c>
      <c r="B184" s="6">
        <v>9758287</v>
      </c>
      <c r="C184" s="6">
        <v>9717472.4299999997</v>
      </c>
      <c r="D184" s="6">
        <v>19475759.43</v>
      </c>
      <c r="E184" s="6">
        <v>13881235.41</v>
      </c>
      <c r="F184" s="6">
        <v>13881235.41</v>
      </c>
      <c r="G184" s="6">
        <v>5594524.0199999996</v>
      </c>
    </row>
    <row r="185" spans="1:7">
      <c r="A185" s="5" t="s">
        <v>72</v>
      </c>
      <c r="B185" s="6">
        <v>2462239</v>
      </c>
      <c r="C185" s="6">
        <v>7398702.8300000001</v>
      </c>
      <c r="D185" s="6">
        <v>9860941.8300000001</v>
      </c>
      <c r="E185" s="6">
        <v>6424225.2599999998</v>
      </c>
      <c r="F185" s="6">
        <v>6424225.2599999998</v>
      </c>
      <c r="G185" s="6">
        <v>3436716.5700000003</v>
      </c>
    </row>
    <row r="186" spans="1:7">
      <c r="A186" s="5" t="s">
        <v>73</v>
      </c>
      <c r="B186" s="6">
        <v>4964490</v>
      </c>
      <c r="C186" s="6">
        <v>4184561.99</v>
      </c>
      <c r="D186" s="6">
        <v>9149051.9900000002</v>
      </c>
      <c r="E186" s="6">
        <v>6611881.4199999999</v>
      </c>
      <c r="F186" s="6">
        <v>6611881.4199999999</v>
      </c>
      <c r="G186" s="6">
        <v>2537170.5700000003</v>
      </c>
    </row>
    <row r="187" spans="1:7">
      <c r="A187" s="5" t="s">
        <v>74</v>
      </c>
      <c r="B187" s="6">
        <v>40966872</v>
      </c>
      <c r="C187" s="6">
        <v>24936032.02</v>
      </c>
      <c r="D187" s="6">
        <v>65902904.019999996</v>
      </c>
      <c r="E187" s="6">
        <v>46548139.310000002</v>
      </c>
      <c r="F187" s="6">
        <v>46548139.310000002</v>
      </c>
      <c r="G187" s="6">
        <v>19354764.709999993</v>
      </c>
    </row>
    <row r="188" spans="1:7">
      <c r="A188" s="5" t="s">
        <v>75</v>
      </c>
      <c r="B188" s="6">
        <v>200919580</v>
      </c>
      <c r="C188" s="6">
        <v>126593148.89</v>
      </c>
      <c r="D188" s="6">
        <v>327512728.88999999</v>
      </c>
      <c r="E188" s="6">
        <v>233627967.61000001</v>
      </c>
      <c r="F188" s="6">
        <v>233627967.61000001</v>
      </c>
      <c r="G188" s="6">
        <v>93884761.279999971</v>
      </c>
    </row>
    <row r="189" spans="1:7">
      <c r="A189" s="5" t="s">
        <v>76</v>
      </c>
      <c r="B189" s="6">
        <v>38131698</v>
      </c>
      <c r="C189" s="6">
        <v>8644758.8100000005</v>
      </c>
      <c r="D189" s="6">
        <v>46776456.810000002</v>
      </c>
      <c r="E189" s="6">
        <v>30731835.219999999</v>
      </c>
      <c r="F189" s="6">
        <v>30731835.219999999</v>
      </c>
      <c r="G189" s="6">
        <v>16044621.590000004</v>
      </c>
    </row>
    <row r="190" spans="1:7">
      <c r="A190" s="5" t="s">
        <v>77</v>
      </c>
      <c r="B190" s="6">
        <v>16002693</v>
      </c>
      <c r="C190" s="6">
        <v>9314573.1500000004</v>
      </c>
      <c r="D190" s="6">
        <v>25317266.149999999</v>
      </c>
      <c r="E190" s="6">
        <v>17365891.129999999</v>
      </c>
      <c r="F190" s="6">
        <v>17365891.129999999</v>
      </c>
      <c r="G190" s="6">
        <v>7951375.0199999996</v>
      </c>
    </row>
    <row r="191" spans="1:7">
      <c r="A191" s="5" t="s">
        <v>78</v>
      </c>
      <c r="B191" s="6">
        <v>44287974</v>
      </c>
      <c r="C191" s="6">
        <v>15856114.869999999</v>
      </c>
      <c r="D191" s="6">
        <v>60144088.869999997</v>
      </c>
      <c r="E191" s="6">
        <v>39772613.490000002</v>
      </c>
      <c r="F191" s="6">
        <v>39772613.490000002</v>
      </c>
      <c r="G191" s="6">
        <v>20371475.379999995</v>
      </c>
    </row>
    <row r="192" spans="1:7">
      <c r="A192" s="5" t="s">
        <v>79</v>
      </c>
      <c r="B192" s="6">
        <v>22717963</v>
      </c>
      <c r="C192" s="6">
        <v>2444387.12</v>
      </c>
      <c r="D192" s="6">
        <v>25162350.120000001</v>
      </c>
      <c r="E192" s="6">
        <v>15356129.33</v>
      </c>
      <c r="F192" s="6">
        <v>15356129.33</v>
      </c>
      <c r="G192" s="6">
        <v>9806220.790000001</v>
      </c>
    </row>
    <row r="193" spans="1:7">
      <c r="A193" s="5" t="s">
        <v>80</v>
      </c>
      <c r="B193" s="6">
        <v>13081432</v>
      </c>
      <c r="C193" s="6">
        <v>5417193.0499999998</v>
      </c>
      <c r="D193" s="6">
        <v>18498625.050000001</v>
      </c>
      <c r="E193" s="6">
        <v>12269363.41</v>
      </c>
      <c r="F193" s="6">
        <v>12269363.41</v>
      </c>
      <c r="G193" s="6">
        <v>6229261.6400000006</v>
      </c>
    </row>
    <row r="194" spans="1:7">
      <c r="A194" s="5" t="s">
        <v>81</v>
      </c>
      <c r="B194" s="6">
        <v>53021482</v>
      </c>
      <c r="C194" s="6">
        <v>114273652.66</v>
      </c>
      <c r="D194" s="6">
        <v>167295134.66</v>
      </c>
      <c r="E194" s="6">
        <v>104401849.43000001</v>
      </c>
      <c r="F194" s="6">
        <v>104401849.43000001</v>
      </c>
      <c r="G194" s="6">
        <v>62893285.229999989</v>
      </c>
    </row>
    <row r="195" spans="1:7">
      <c r="A195" s="5" t="s">
        <v>82</v>
      </c>
      <c r="B195" s="6">
        <v>58931993</v>
      </c>
      <c r="C195" s="6">
        <v>47314820.039999999</v>
      </c>
      <c r="D195" s="6">
        <v>106246813.03999999</v>
      </c>
      <c r="E195" s="6">
        <v>72120166.739999995</v>
      </c>
      <c r="F195" s="6">
        <v>72120166.739999995</v>
      </c>
      <c r="G195" s="6">
        <v>34126646.299999997</v>
      </c>
    </row>
    <row r="196" spans="1:7">
      <c r="A196" s="5" t="s">
        <v>83</v>
      </c>
      <c r="B196" s="6">
        <v>123079085</v>
      </c>
      <c r="C196" s="6">
        <v>100584180.18000001</v>
      </c>
      <c r="D196" s="6">
        <v>223663265.18000001</v>
      </c>
      <c r="E196" s="6">
        <v>144930116.56999999</v>
      </c>
      <c r="F196" s="6">
        <v>144930116.56999999</v>
      </c>
      <c r="G196" s="6">
        <v>78733148.610000014</v>
      </c>
    </row>
    <row r="197" spans="1:7">
      <c r="A197" s="5" t="s">
        <v>84</v>
      </c>
      <c r="B197" s="6">
        <v>46711507</v>
      </c>
      <c r="C197" s="6">
        <v>44152503.549999997</v>
      </c>
      <c r="D197" s="6">
        <v>90864010.549999997</v>
      </c>
      <c r="E197" s="6">
        <v>60569612.920000002</v>
      </c>
      <c r="F197" s="6">
        <v>60569612.920000002</v>
      </c>
      <c r="G197" s="6">
        <v>30294397.629999995</v>
      </c>
    </row>
    <row r="198" spans="1:7">
      <c r="A198" s="5" t="s">
        <v>85</v>
      </c>
      <c r="B198" s="6">
        <v>91406362</v>
      </c>
      <c r="C198" s="6">
        <v>46423820.600000001</v>
      </c>
      <c r="D198" s="6">
        <v>137830182.59999999</v>
      </c>
      <c r="E198" s="6">
        <v>92494909.780000001</v>
      </c>
      <c r="F198" s="6">
        <v>92494909.780000001</v>
      </c>
      <c r="G198" s="6">
        <v>45335272.819999993</v>
      </c>
    </row>
    <row r="199" spans="1:7">
      <c r="A199" s="5" t="s">
        <v>86</v>
      </c>
      <c r="B199" s="6">
        <v>174341047</v>
      </c>
      <c r="C199" s="6">
        <v>-5836958.3799999999</v>
      </c>
      <c r="D199" s="6">
        <v>168504088.62</v>
      </c>
      <c r="E199" s="6">
        <v>97263941.489999995</v>
      </c>
      <c r="F199" s="6">
        <v>97263941.489999995</v>
      </c>
      <c r="G199" s="6">
        <v>71240147.13000001</v>
      </c>
    </row>
    <row r="200" spans="1:7">
      <c r="A200" s="5" t="s">
        <v>87</v>
      </c>
      <c r="B200" s="6">
        <v>408916916</v>
      </c>
      <c r="C200" s="6">
        <v>68563755.359999999</v>
      </c>
      <c r="D200" s="6">
        <v>477480671.36000001</v>
      </c>
      <c r="E200" s="6">
        <v>326973352.76999998</v>
      </c>
      <c r="F200" s="6">
        <v>326973352.76999998</v>
      </c>
      <c r="G200" s="6">
        <v>150507318.59000003</v>
      </c>
    </row>
    <row r="201" spans="1:7">
      <c r="A201" s="5" t="s">
        <v>88</v>
      </c>
      <c r="B201" s="6">
        <v>59505790</v>
      </c>
      <c r="C201" s="6">
        <v>51260001.200000003</v>
      </c>
      <c r="D201" s="6">
        <v>110765791.2</v>
      </c>
      <c r="E201" s="6">
        <v>74597960.239999995</v>
      </c>
      <c r="F201" s="6">
        <v>74597960.239999995</v>
      </c>
      <c r="G201" s="6">
        <v>36167830.960000008</v>
      </c>
    </row>
    <row r="202" spans="1:7">
      <c r="A202" s="5" t="s">
        <v>89</v>
      </c>
      <c r="B202" s="6">
        <v>35906620</v>
      </c>
      <c r="C202" s="6">
        <v>50554053.329999998</v>
      </c>
      <c r="D202" s="6">
        <v>86460673.329999998</v>
      </c>
      <c r="E202" s="6">
        <v>57305849.329999998</v>
      </c>
      <c r="F202" s="6">
        <v>57305849.329999998</v>
      </c>
      <c r="G202" s="6">
        <v>29154824</v>
      </c>
    </row>
    <row r="203" spans="1:7">
      <c r="A203" s="5" t="s">
        <v>90</v>
      </c>
      <c r="B203" s="6">
        <v>68204080</v>
      </c>
      <c r="C203" s="6">
        <v>41647996.859999999</v>
      </c>
      <c r="D203" s="6">
        <v>109852076.86</v>
      </c>
      <c r="E203" s="6">
        <v>70451498.269999996</v>
      </c>
      <c r="F203" s="6">
        <v>70451498.269999996</v>
      </c>
      <c r="G203" s="6">
        <v>39400578.590000004</v>
      </c>
    </row>
    <row r="204" spans="1:7">
      <c r="A204" s="5" t="s">
        <v>91</v>
      </c>
      <c r="B204" s="6">
        <v>24111047</v>
      </c>
      <c r="C204" s="6">
        <v>89366673.480000004</v>
      </c>
      <c r="D204" s="6">
        <v>113477720.48</v>
      </c>
      <c r="E204" s="6">
        <v>75082133.730000004</v>
      </c>
      <c r="F204" s="6">
        <v>75082133.730000004</v>
      </c>
      <c r="G204" s="6">
        <v>38395586.75</v>
      </c>
    </row>
    <row r="205" spans="1:7">
      <c r="A205" s="5" t="s">
        <v>92</v>
      </c>
      <c r="B205" s="6">
        <v>70925308</v>
      </c>
      <c r="C205" s="6">
        <v>-4568759.21</v>
      </c>
      <c r="D205" s="6">
        <v>66356548.789999999</v>
      </c>
      <c r="E205" s="6">
        <v>44343093.25</v>
      </c>
      <c r="F205" s="6">
        <v>44343093.25</v>
      </c>
      <c r="G205" s="6">
        <v>22013455.539999999</v>
      </c>
    </row>
    <row r="206" spans="1:7">
      <c r="A206" s="5" t="s">
        <v>93</v>
      </c>
      <c r="B206" s="6">
        <v>10878461</v>
      </c>
      <c r="C206" s="6">
        <v>46259007.229999997</v>
      </c>
      <c r="D206" s="6">
        <v>57137468.229999997</v>
      </c>
      <c r="E206" s="6">
        <v>33911891.75</v>
      </c>
      <c r="F206" s="6">
        <v>33911891.75</v>
      </c>
      <c r="G206" s="6">
        <v>23225576.479999997</v>
      </c>
    </row>
    <row r="207" spans="1:7">
      <c r="A207" s="5" t="s">
        <v>94</v>
      </c>
      <c r="B207" s="6">
        <v>18935317</v>
      </c>
      <c r="C207" s="6">
        <v>81176721.109999999</v>
      </c>
      <c r="D207" s="6">
        <v>100112038.11</v>
      </c>
      <c r="E207" s="6">
        <v>54015139.549999997</v>
      </c>
      <c r="F207" s="6">
        <v>54015139.549999997</v>
      </c>
      <c r="G207" s="6">
        <v>46096898.560000002</v>
      </c>
    </row>
    <row r="208" spans="1:7">
      <c r="A208" s="5" t="s">
        <v>95</v>
      </c>
      <c r="B208" s="6">
        <v>5165048</v>
      </c>
      <c r="C208" s="6">
        <v>-2361827.38</v>
      </c>
      <c r="D208" s="6">
        <v>2803220.62</v>
      </c>
      <c r="E208" s="6">
        <v>2008426.94</v>
      </c>
      <c r="F208" s="6">
        <v>2008426.94</v>
      </c>
      <c r="G208" s="6">
        <v>794793.68000000017</v>
      </c>
    </row>
    <row r="209" spans="1:7">
      <c r="A209" s="5" t="s">
        <v>96</v>
      </c>
      <c r="B209" s="6">
        <v>26968755</v>
      </c>
      <c r="C209" s="6">
        <v>2545998.87</v>
      </c>
      <c r="D209" s="6">
        <v>29514753.870000001</v>
      </c>
      <c r="E209" s="6">
        <v>18782089.510000002</v>
      </c>
      <c r="F209" s="6">
        <v>18782089.510000002</v>
      </c>
      <c r="G209" s="6">
        <v>10732664.359999999</v>
      </c>
    </row>
    <row r="210" spans="1:7">
      <c r="A210" s="5" t="s">
        <v>97</v>
      </c>
      <c r="B210" s="6">
        <v>8552914</v>
      </c>
      <c r="C210" s="6">
        <v>29315203.100000001</v>
      </c>
      <c r="D210" s="6">
        <v>37868117.100000001</v>
      </c>
      <c r="E210" s="6">
        <v>26141184.91</v>
      </c>
      <c r="F210" s="6">
        <v>26141184.91</v>
      </c>
      <c r="G210" s="6">
        <v>11726932.190000001</v>
      </c>
    </row>
    <row r="211" spans="1:7">
      <c r="A211" s="5" t="s">
        <v>98</v>
      </c>
      <c r="B211" s="6">
        <v>0</v>
      </c>
      <c r="C211" s="6">
        <v>5059653.4400000004</v>
      </c>
      <c r="D211" s="6">
        <v>5059653.4400000004</v>
      </c>
      <c r="E211" s="6">
        <v>2646789.5699999998</v>
      </c>
      <c r="F211" s="6">
        <v>2646789.5699999998</v>
      </c>
      <c r="G211" s="6">
        <v>2412863.8700000006</v>
      </c>
    </row>
    <row r="212" spans="1:7">
      <c r="A212" s="5" t="s">
        <v>99</v>
      </c>
      <c r="B212" s="6">
        <v>6722665</v>
      </c>
      <c r="C212" s="6">
        <v>16120372.220000001</v>
      </c>
      <c r="D212" s="6">
        <v>22843037.219999999</v>
      </c>
      <c r="E212" s="6">
        <v>14615424.310000001</v>
      </c>
      <c r="F212" s="6">
        <v>14615424.310000001</v>
      </c>
      <c r="G212" s="6">
        <v>8227612.9099999983</v>
      </c>
    </row>
    <row r="213" spans="1:7">
      <c r="A213" s="5" t="s">
        <v>100</v>
      </c>
      <c r="B213" s="6">
        <v>6926581</v>
      </c>
      <c r="C213" s="6">
        <v>20762801.899999999</v>
      </c>
      <c r="D213" s="6">
        <v>27689382.899999999</v>
      </c>
      <c r="E213" s="6">
        <v>17971347.739999998</v>
      </c>
      <c r="F213" s="6">
        <v>17971347.739999998</v>
      </c>
      <c r="G213" s="6">
        <v>9718035.1600000001</v>
      </c>
    </row>
    <row r="214" spans="1:7">
      <c r="A214" s="5" t="s">
        <v>101</v>
      </c>
      <c r="B214" s="6">
        <v>12798861</v>
      </c>
      <c r="C214" s="6">
        <v>8110025.79</v>
      </c>
      <c r="D214" s="6">
        <v>20908886.789999999</v>
      </c>
      <c r="E214" s="6">
        <v>14685541.960000001</v>
      </c>
      <c r="F214" s="6">
        <v>14685541.960000001</v>
      </c>
      <c r="G214" s="6">
        <v>6223344.8299999982</v>
      </c>
    </row>
    <row r="215" spans="1:7">
      <c r="A215" s="5" t="s">
        <v>102</v>
      </c>
      <c r="B215" s="6">
        <v>25993750</v>
      </c>
      <c r="C215" s="6">
        <v>-46089.41</v>
      </c>
      <c r="D215" s="6">
        <v>25947660.59</v>
      </c>
      <c r="E215" s="6">
        <v>15738040.460000001</v>
      </c>
      <c r="F215" s="6">
        <v>15738040.460000001</v>
      </c>
      <c r="G215" s="6">
        <v>10209620.129999999</v>
      </c>
    </row>
    <row r="216" spans="1:7">
      <c r="A216" s="5" t="s">
        <v>103</v>
      </c>
      <c r="B216" s="6">
        <v>6215430</v>
      </c>
      <c r="C216" s="6">
        <v>39089523.82</v>
      </c>
      <c r="D216" s="6">
        <v>45304953.82</v>
      </c>
      <c r="E216" s="6">
        <v>27699192.73</v>
      </c>
      <c r="F216" s="6">
        <v>27699192.73</v>
      </c>
      <c r="G216" s="6">
        <v>17605761.09</v>
      </c>
    </row>
    <row r="217" spans="1:7">
      <c r="A217" s="5" t="s">
        <v>104</v>
      </c>
      <c r="B217" s="6">
        <v>10611883</v>
      </c>
      <c r="C217" s="6">
        <v>67348118.920000002</v>
      </c>
      <c r="D217" s="6">
        <v>77960001.920000002</v>
      </c>
      <c r="E217" s="6">
        <v>52012916.009999998</v>
      </c>
      <c r="F217" s="6">
        <v>52012916.009999998</v>
      </c>
      <c r="G217" s="6">
        <v>25947085.910000004</v>
      </c>
    </row>
    <row r="218" spans="1:7">
      <c r="A218" s="5" t="s">
        <v>105</v>
      </c>
      <c r="B218" s="6">
        <v>67505775</v>
      </c>
      <c r="C218" s="6">
        <v>3844028.79</v>
      </c>
      <c r="D218" s="6">
        <v>71349803.790000007</v>
      </c>
      <c r="E218" s="6">
        <v>39128006.689999998</v>
      </c>
      <c r="F218" s="6">
        <v>39128006.689999998</v>
      </c>
      <c r="G218" s="6">
        <v>32221797.100000009</v>
      </c>
    </row>
    <row r="219" spans="1:7">
      <c r="A219" s="5" t="s">
        <v>106</v>
      </c>
      <c r="B219" s="6">
        <v>2742432.55</v>
      </c>
      <c r="C219" s="6">
        <v>22961633.149999999</v>
      </c>
      <c r="D219" s="6">
        <v>25704065.699999999</v>
      </c>
      <c r="E219" s="6">
        <v>14334765.58</v>
      </c>
      <c r="F219" s="6">
        <v>14334765.58</v>
      </c>
      <c r="G219" s="6">
        <v>11369300.119999999</v>
      </c>
    </row>
    <row r="220" spans="1:7">
      <c r="A220" s="5" t="s">
        <v>107</v>
      </c>
      <c r="B220" s="6">
        <v>4628151</v>
      </c>
      <c r="C220" s="6">
        <v>14068353.84</v>
      </c>
      <c r="D220" s="6">
        <v>18696504.84</v>
      </c>
      <c r="E220" s="6">
        <v>10808950.02</v>
      </c>
      <c r="F220" s="6">
        <v>10808950.02</v>
      </c>
      <c r="G220" s="6">
        <v>7887554.8200000003</v>
      </c>
    </row>
    <row r="221" spans="1:7">
      <c r="A221" s="5" t="s">
        <v>108</v>
      </c>
      <c r="B221" s="6">
        <v>5548657</v>
      </c>
      <c r="C221" s="6">
        <v>14725001.1</v>
      </c>
      <c r="D221" s="6">
        <v>20273658.100000001</v>
      </c>
      <c r="E221" s="6">
        <v>12572757.16</v>
      </c>
      <c r="F221" s="6">
        <v>12572757.16</v>
      </c>
      <c r="G221" s="6">
        <v>7700900.9400000013</v>
      </c>
    </row>
    <row r="222" spans="1:7">
      <c r="A222" s="5" t="s">
        <v>109</v>
      </c>
      <c r="B222" s="6">
        <v>7930734</v>
      </c>
      <c r="C222" s="6">
        <v>20543729.969999999</v>
      </c>
      <c r="D222" s="6">
        <v>28474463.969999999</v>
      </c>
      <c r="E222" s="6">
        <v>17294261.23</v>
      </c>
      <c r="F222" s="6">
        <v>17294261.23</v>
      </c>
      <c r="G222" s="6">
        <v>11180202.739999998</v>
      </c>
    </row>
    <row r="223" spans="1:7">
      <c r="A223" s="5" t="s">
        <v>110</v>
      </c>
      <c r="B223" s="6">
        <v>8303981</v>
      </c>
      <c r="C223" s="6">
        <v>21767558.969999999</v>
      </c>
      <c r="D223" s="6">
        <v>30071539.969999999</v>
      </c>
      <c r="E223" s="6">
        <v>19174354.34</v>
      </c>
      <c r="F223" s="6">
        <v>19174354.34</v>
      </c>
      <c r="G223" s="6">
        <v>10897185.629999999</v>
      </c>
    </row>
    <row r="224" spans="1:7">
      <c r="A224" s="5" t="s">
        <v>111</v>
      </c>
      <c r="B224" s="6">
        <v>1660333</v>
      </c>
      <c r="C224" s="6">
        <v>6986962.3799999999</v>
      </c>
      <c r="D224" s="6">
        <v>8647295.379999999</v>
      </c>
      <c r="E224" s="6">
        <v>5539780.9299999997</v>
      </c>
      <c r="F224" s="6">
        <v>5539780.9299999997</v>
      </c>
      <c r="G224" s="6">
        <v>3107514.4499999993</v>
      </c>
    </row>
    <row r="225" spans="1:7">
      <c r="A225" s="5" t="s">
        <v>112</v>
      </c>
      <c r="B225" s="6">
        <v>10202294</v>
      </c>
      <c r="C225" s="6">
        <v>24181002.91</v>
      </c>
      <c r="D225" s="6">
        <v>34383296.909999996</v>
      </c>
      <c r="E225" s="6">
        <v>22872272.210000001</v>
      </c>
      <c r="F225" s="6">
        <v>22872272.210000001</v>
      </c>
      <c r="G225" s="6">
        <v>11511024.699999996</v>
      </c>
    </row>
    <row r="226" spans="1:7">
      <c r="A226" s="5" t="s">
        <v>113</v>
      </c>
      <c r="B226" s="6">
        <v>2399321</v>
      </c>
      <c r="C226" s="6">
        <v>6439184.9900000002</v>
      </c>
      <c r="D226" s="6">
        <v>8838505.9900000002</v>
      </c>
      <c r="E226" s="6">
        <v>6656393.79</v>
      </c>
      <c r="F226" s="6">
        <v>6656393.79</v>
      </c>
      <c r="G226" s="6">
        <v>2182112.2000000002</v>
      </c>
    </row>
    <row r="227" spans="1:7">
      <c r="A227" s="5" t="s">
        <v>114</v>
      </c>
      <c r="B227" s="6">
        <v>4185085</v>
      </c>
      <c r="C227" s="6">
        <v>21955116.940000001</v>
      </c>
      <c r="D227" s="6">
        <v>26140201.940000001</v>
      </c>
      <c r="E227" s="6">
        <v>15705118.82</v>
      </c>
      <c r="F227" s="6">
        <v>15705118.82</v>
      </c>
      <c r="G227" s="6">
        <v>10435083.120000001</v>
      </c>
    </row>
    <row r="228" spans="1:7">
      <c r="A228" s="5" t="s">
        <v>115</v>
      </c>
      <c r="B228" s="6">
        <v>6583867</v>
      </c>
      <c r="C228" s="6">
        <v>10791279.1</v>
      </c>
      <c r="D228" s="6">
        <v>17375146.100000001</v>
      </c>
      <c r="E228" s="6">
        <v>12286481.49</v>
      </c>
      <c r="F228" s="6">
        <v>12286481.49</v>
      </c>
      <c r="G228" s="6">
        <v>5088664.6100000013</v>
      </c>
    </row>
    <row r="229" spans="1:7">
      <c r="A229" s="5" t="s">
        <v>116</v>
      </c>
      <c r="B229" s="6">
        <v>4996280</v>
      </c>
      <c r="C229" s="6">
        <v>16999992.170000002</v>
      </c>
      <c r="D229" s="6">
        <v>21996272.170000002</v>
      </c>
      <c r="E229" s="6">
        <v>13872270.66</v>
      </c>
      <c r="F229" s="6">
        <v>13872270.66</v>
      </c>
      <c r="G229" s="6">
        <v>8124001.5100000016</v>
      </c>
    </row>
    <row r="230" spans="1:7">
      <c r="A230" s="5" t="s">
        <v>117</v>
      </c>
      <c r="B230" s="6">
        <v>4670220</v>
      </c>
      <c r="C230" s="6">
        <v>12542273.93</v>
      </c>
      <c r="D230" s="6">
        <v>17212493.93</v>
      </c>
      <c r="E230" s="6">
        <v>11712540.359999999</v>
      </c>
      <c r="F230" s="6">
        <v>11712540.359999999</v>
      </c>
      <c r="G230" s="6">
        <v>5499953.5700000003</v>
      </c>
    </row>
    <row r="231" spans="1:7">
      <c r="A231" s="5" t="s">
        <v>118</v>
      </c>
      <c r="B231" s="6">
        <v>5559092</v>
      </c>
      <c r="C231" s="6">
        <v>24629219.530000001</v>
      </c>
      <c r="D231" s="6">
        <v>30188311.530000001</v>
      </c>
      <c r="E231" s="6">
        <v>17805604.399999999</v>
      </c>
      <c r="F231" s="6">
        <v>17805604.399999999</v>
      </c>
      <c r="G231" s="6">
        <v>12382707.130000003</v>
      </c>
    </row>
    <row r="232" spans="1:7">
      <c r="A232" s="5" t="s">
        <v>119</v>
      </c>
      <c r="B232" s="6">
        <v>19000438</v>
      </c>
      <c r="C232" s="6">
        <v>86506773.189999998</v>
      </c>
      <c r="D232" s="6">
        <v>105507211.19</v>
      </c>
      <c r="E232" s="6">
        <v>75622189.590000004</v>
      </c>
      <c r="F232" s="6">
        <v>75622189.590000004</v>
      </c>
      <c r="G232" s="6">
        <v>29885021.599999994</v>
      </c>
    </row>
    <row r="233" spans="1:7">
      <c r="A233" s="5" t="s">
        <v>120</v>
      </c>
      <c r="B233" s="6">
        <v>8119736</v>
      </c>
      <c r="C233" s="6">
        <v>100603844.34999999</v>
      </c>
      <c r="D233" s="6">
        <v>108723580.34999999</v>
      </c>
      <c r="E233" s="6">
        <v>62200074.140000001</v>
      </c>
      <c r="F233" s="6">
        <v>62200074.140000001</v>
      </c>
      <c r="G233" s="6">
        <v>46523506.209999993</v>
      </c>
    </row>
    <row r="234" spans="1:7">
      <c r="A234" s="5" t="s">
        <v>121</v>
      </c>
      <c r="B234" s="6">
        <v>13232057</v>
      </c>
      <c r="C234" s="6">
        <v>103786229.51000001</v>
      </c>
      <c r="D234" s="6">
        <v>117018286.51000001</v>
      </c>
      <c r="E234" s="6">
        <v>52497259.490000002</v>
      </c>
      <c r="F234" s="6">
        <v>52497259.490000002</v>
      </c>
      <c r="G234" s="6">
        <v>64521027.020000003</v>
      </c>
    </row>
    <row r="235" spans="1:7">
      <c r="A235" s="5" t="s">
        <v>122</v>
      </c>
      <c r="B235" s="6">
        <v>3926110</v>
      </c>
      <c r="C235" s="6">
        <v>26493261.609999999</v>
      </c>
      <c r="D235" s="6">
        <v>30419371.609999999</v>
      </c>
      <c r="E235" s="6">
        <v>17700568.77</v>
      </c>
      <c r="F235" s="6">
        <v>17700568.77</v>
      </c>
      <c r="G235" s="6">
        <v>12718802.84</v>
      </c>
    </row>
    <row r="236" spans="1:7">
      <c r="A236" s="5" t="s">
        <v>123</v>
      </c>
      <c r="B236" s="6">
        <v>1216896</v>
      </c>
      <c r="C236" s="6">
        <v>10575677.66</v>
      </c>
      <c r="D236" s="6">
        <v>11792573.66</v>
      </c>
      <c r="E236" s="6">
        <v>5538027.6799999997</v>
      </c>
      <c r="F236" s="6">
        <v>5538027.6799999997</v>
      </c>
      <c r="G236" s="6">
        <v>6254545.9800000004</v>
      </c>
    </row>
    <row r="237" spans="1:7">
      <c r="A237" s="5" t="s">
        <v>124</v>
      </c>
      <c r="B237" s="6">
        <v>109740748</v>
      </c>
      <c r="C237" s="6">
        <v>270886938.23000002</v>
      </c>
      <c r="D237" s="6">
        <v>380627686.23000002</v>
      </c>
      <c r="E237" s="6">
        <v>130885574.17</v>
      </c>
      <c r="F237" s="6">
        <v>130885574.17</v>
      </c>
      <c r="G237" s="6">
        <v>249742112.06</v>
      </c>
    </row>
    <row r="238" spans="1:7">
      <c r="A238" s="5" t="s">
        <v>125</v>
      </c>
      <c r="B238" s="6">
        <v>64007658</v>
      </c>
      <c r="C238" s="6">
        <v>31750372.190000001</v>
      </c>
      <c r="D238" s="6">
        <v>95758030.189999998</v>
      </c>
      <c r="E238" s="6">
        <v>67274324.590000004</v>
      </c>
      <c r="F238" s="6">
        <v>67274324.590000004</v>
      </c>
      <c r="G238" s="6">
        <v>28483705.599999994</v>
      </c>
    </row>
    <row r="239" spans="1:7">
      <c r="A239" s="5" t="s">
        <v>126</v>
      </c>
      <c r="B239" s="6">
        <v>52079118</v>
      </c>
      <c r="C239" s="6">
        <v>2449024.7000000002</v>
      </c>
      <c r="D239" s="6">
        <v>54528142.700000003</v>
      </c>
      <c r="E239" s="6">
        <v>26021666.850000001</v>
      </c>
      <c r="F239" s="6">
        <v>26021666.850000001</v>
      </c>
      <c r="G239" s="6">
        <v>28506475.850000001</v>
      </c>
    </row>
    <row r="240" spans="1:7">
      <c r="A240" s="5" t="s">
        <v>127</v>
      </c>
      <c r="B240" s="6">
        <v>456311</v>
      </c>
      <c r="C240" s="6">
        <v>-185278.28</v>
      </c>
      <c r="D240" s="6">
        <v>271032.71999999997</v>
      </c>
      <c r="E240" s="6">
        <v>23018.97</v>
      </c>
      <c r="F240" s="6">
        <v>23018.97</v>
      </c>
      <c r="G240" s="6">
        <v>248013.74999999997</v>
      </c>
    </row>
    <row r="241" spans="1:7">
      <c r="A241" s="5" t="s">
        <v>128</v>
      </c>
      <c r="B241" s="6">
        <v>3888201</v>
      </c>
      <c r="C241" s="6">
        <v>-809913.88</v>
      </c>
      <c r="D241" s="6">
        <v>3078287.12</v>
      </c>
      <c r="E241" s="6">
        <v>1500187.17</v>
      </c>
      <c r="F241" s="6">
        <v>1500187.17</v>
      </c>
      <c r="G241" s="6">
        <v>1578099.9500000002</v>
      </c>
    </row>
    <row r="242" spans="1:7">
      <c r="A242" s="5" t="s">
        <v>129</v>
      </c>
      <c r="B242" s="6">
        <v>34079514</v>
      </c>
      <c r="C242" s="6">
        <v>-4610073.47</v>
      </c>
      <c r="D242" s="6">
        <v>29469440.530000001</v>
      </c>
      <c r="E242" s="6">
        <v>14384185.210000001</v>
      </c>
      <c r="F242" s="6">
        <v>14384185.210000001</v>
      </c>
      <c r="G242" s="6">
        <v>15085255.32</v>
      </c>
    </row>
    <row r="243" spans="1:7">
      <c r="A243" s="5" t="s">
        <v>130</v>
      </c>
      <c r="B243" s="6">
        <v>2632945</v>
      </c>
      <c r="C243" s="6">
        <v>7511243.71</v>
      </c>
      <c r="D243" s="6">
        <v>10144188.710000001</v>
      </c>
      <c r="E243" s="6">
        <v>6551292.9000000004</v>
      </c>
      <c r="F243" s="6">
        <v>6551292.9000000004</v>
      </c>
      <c r="G243" s="6">
        <v>3592895.8100000005</v>
      </c>
    </row>
    <row r="244" spans="1:7">
      <c r="A244" s="7" t="s">
        <v>131</v>
      </c>
      <c r="B244" s="10"/>
      <c r="C244" s="10"/>
      <c r="D244" s="11"/>
      <c r="E244" s="11"/>
      <c r="F244" s="11"/>
      <c r="G244" s="11"/>
    </row>
    <row r="245" spans="1:7">
      <c r="A245" s="8" t="s">
        <v>133</v>
      </c>
      <c r="B245" s="9">
        <f>B9+B127</f>
        <v>8993649295.4500008</v>
      </c>
      <c r="C245" s="9">
        <f t="shared" ref="C245:F245" si="2">C9+C127</f>
        <v>5178465935.0099983</v>
      </c>
      <c r="D245" s="9">
        <f>B245+C245</f>
        <v>14172115230.459999</v>
      </c>
      <c r="E245" s="9">
        <f t="shared" si="2"/>
        <v>7986277579.5199986</v>
      </c>
      <c r="F245" s="9">
        <f t="shared" si="2"/>
        <v>7986218585.1199989</v>
      </c>
      <c r="G245" s="9">
        <f>D245-E245</f>
        <v>6185837650.9400005</v>
      </c>
    </row>
    <row r="246" spans="1:7">
      <c r="A246" s="12"/>
      <c r="B246" s="13"/>
      <c r="C246" s="13"/>
      <c r="D246" s="13"/>
      <c r="E246" s="13"/>
      <c r="F246" s="13"/>
      <c r="G246" s="13"/>
    </row>
    <row r="247" spans="1:7">
      <c r="A247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59055118110236227" bottom="0.74803149606299213" header="0.31496062992125984" footer="0.59055118110236227"/>
  <pageSetup scale="54" firstPageNumber="9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2020-11-05T18:08:01Z</cp:lastPrinted>
  <dcterms:created xsi:type="dcterms:W3CDTF">2020-10-21T20:39:34Z</dcterms:created>
  <dcterms:modified xsi:type="dcterms:W3CDTF">2020-11-05T18:08:05Z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