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F6B!$A$1:$G$248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245" i="1"/>
  <c r="G245" s="1"/>
  <c r="D244"/>
  <c r="G244" s="1"/>
  <c r="D243"/>
  <c r="G243" s="1"/>
  <c r="D242"/>
  <c r="G242" s="1"/>
  <c r="D241"/>
  <c r="G241" s="1"/>
  <c r="D240"/>
  <c r="G240" s="1"/>
  <c r="D239"/>
  <c r="G239" s="1"/>
  <c r="D238"/>
  <c r="G238" s="1"/>
  <c r="D237"/>
  <c r="G237" s="1"/>
  <c r="D236"/>
  <c r="G236" s="1"/>
  <c r="D235"/>
  <c r="G235" s="1"/>
  <c r="D234"/>
  <c r="G234" s="1"/>
  <c r="D233"/>
  <c r="G233" s="1"/>
  <c r="D232"/>
  <c r="G232" s="1"/>
  <c r="D231"/>
  <c r="G231" s="1"/>
  <c r="D230"/>
  <c r="G230" s="1"/>
  <c r="D229"/>
  <c r="G229" s="1"/>
  <c r="D228"/>
  <c r="G228" s="1"/>
  <c r="D227"/>
  <c r="G227" s="1"/>
  <c r="D226"/>
  <c r="G226" s="1"/>
  <c r="D225"/>
  <c r="G225" s="1"/>
  <c r="D224"/>
  <c r="G224" s="1"/>
  <c r="D223"/>
  <c r="G223" s="1"/>
  <c r="D222"/>
  <c r="G222" s="1"/>
  <c r="D221"/>
  <c r="G221" s="1"/>
  <c r="D220"/>
  <c r="G220" s="1"/>
  <c r="D219"/>
  <c r="G219" s="1"/>
  <c r="D218"/>
  <c r="G218" s="1"/>
  <c r="D217"/>
  <c r="G217" s="1"/>
  <c r="D216"/>
  <c r="G216" s="1"/>
  <c r="D215"/>
  <c r="G215" s="1"/>
  <c r="D214"/>
  <c r="G214" s="1"/>
  <c r="D213"/>
  <c r="G213" s="1"/>
  <c r="D212"/>
  <c r="G212" s="1"/>
  <c r="D211"/>
  <c r="G211" s="1"/>
  <c r="D210"/>
  <c r="G210" s="1"/>
  <c r="D209"/>
  <c r="G209" s="1"/>
  <c r="D208"/>
  <c r="G208" s="1"/>
  <c r="D207"/>
  <c r="G207" s="1"/>
  <c r="D206"/>
  <c r="G206" s="1"/>
  <c r="D205"/>
  <c r="G205" s="1"/>
  <c r="D204"/>
  <c r="G204" s="1"/>
  <c r="D203"/>
  <c r="G203" s="1"/>
  <c r="D202"/>
  <c r="G202" s="1"/>
  <c r="D201"/>
  <c r="G201" s="1"/>
  <c r="D200"/>
  <c r="G200" s="1"/>
  <c r="D199"/>
  <c r="G199" s="1"/>
  <c r="D198"/>
  <c r="G198" s="1"/>
  <c r="D197"/>
  <c r="G197" s="1"/>
  <c r="D196"/>
  <c r="G196" s="1"/>
  <c r="D195"/>
  <c r="G195" s="1"/>
  <c r="D194"/>
  <c r="G194" s="1"/>
  <c r="D193"/>
  <c r="G193" s="1"/>
  <c r="D192"/>
  <c r="G192" s="1"/>
  <c r="D191"/>
  <c r="G191" s="1"/>
  <c r="D190"/>
  <c r="G190" s="1"/>
  <c r="D189"/>
  <c r="G189" s="1"/>
  <c r="D188"/>
  <c r="G188" s="1"/>
  <c r="D187"/>
  <c r="G187" s="1"/>
  <c r="D186"/>
  <c r="G186" s="1"/>
  <c r="D185"/>
  <c r="G185" s="1"/>
  <c r="D184"/>
  <c r="G184" s="1"/>
  <c r="D183"/>
  <c r="G183" s="1"/>
  <c r="D182"/>
  <c r="G182" s="1"/>
  <c r="D181"/>
  <c r="G181" s="1"/>
  <c r="D180"/>
  <c r="G180" s="1"/>
  <c r="D179"/>
  <c r="G179" s="1"/>
  <c r="D178"/>
  <c r="G178" s="1"/>
  <c r="D177"/>
  <c r="G177" s="1"/>
  <c r="D176"/>
  <c r="G176" s="1"/>
  <c r="D175"/>
  <c r="G175" s="1"/>
  <c r="D174"/>
  <c r="G174" s="1"/>
  <c r="D173"/>
  <c r="G173" s="1"/>
  <c r="D172"/>
  <c r="G172" s="1"/>
  <c r="D171"/>
  <c r="G171" s="1"/>
  <c r="D170"/>
  <c r="G170" s="1"/>
  <c r="D169"/>
  <c r="G169" s="1"/>
  <c r="D168"/>
  <c r="G168" s="1"/>
  <c r="D167"/>
  <c r="G167" s="1"/>
  <c r="D166"/>
  <c r="G166" s="1"/>
  <c r="D165"/>
  <c r="G165" s="1"/>
  <c r="D164"/>
  <c r="G164" s="1"/>
  <c r="D163"/>
  <c r="G163" s="1"/>
  <c r="D162"/>
  <c r="G162" s="1"/>
  <c r="D161"/>
  <c r="G161" s="1"/>
  <c r="D160"/>
  <c r="G160" s="1"/>
  <c r="D159"/>
  <c r="G159" s="1"/>
  <c r="D158"/>
  <c r="G158" s="1"/>
  <c r="D157"/>
  <c r="G157" s="1"/>
  <c r="D156"/>
  <c r="G156" s="1"/>
  <c r="D155"/>
  <c r="G155" s="1"/>
  <c r="D154"/>
  <c r="G154" s="1"/>
  <c r="D153"/>
  <c r="G153" s="1"/>
  <c r="D152"/>
  <c r="G152" s="1"/>
  <c r="D151"/>
  <c r="G151" s="1"/>
  <c r="D150"/>
  <c r="G150" s="1"/>
  <c r="D149"/>
  <c r="G149" s="1"/>
  <c r="D148"/>
  <c r="G148" s="1"/>
  <c r="D147"/>
  <c r="G147" s="1"/>
  <c r="D146"/>
  <c r="G146" s="1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D132"/>
  <c r="G132" s="1"/>
  <c r="D131"/>
  <c r="G131" s="1"/>
  <c r="D130"/>
  <c r="G130" s="1"/>
  <c r="D129"/>
  <c r="G129" s="1"/>
  <c r="D128"/>
  <c r="G128" s="1"/>
  <c r="G127" s="1"/>
  <c r="F127"/>
  <c r="E127"/>
  <c r="C127"/>
  <c r="B127"/>
  <c r="G9"/>
  <c r="F9"/>
  <c r="F246" s="1"/>
  <c r="E9"/>
  <c r="E246" s="1"/>
  <c r="D9"/>
  <c r="C9"/>
  <c r="C246" s="1"/>
  <c r="B9"/>
  <c r="B246" s="1"/>
  <c r="D127" l="1"/>
  <c r="D246"/>
  <c r="G246" s="1"/>
</calcChain>
</file>

<file path=xl/sharedStrings.xml><?xml version="1.0" encoding="utf-8"?>
<sst xmlns="http://schemas.openxmlformats.org/spreadsheetml/2006/main" count="251" uniqueCount="135">
  <si>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</si>
  <si>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</si>
  <si>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</si>
  <si>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</si>
  <si>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</si>
  <si>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</si>
  <si>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</si>
  <si>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</si>
  <si>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</si>
  <si>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</si>
  <si>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</si>
  <si>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</si>
  <si>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</si>
  <si>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</si>
  <si>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</si>
  <si>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DIRECTOR GENERAL DEL ISAPEG</t>
  </si>
  <si>
    <t>0102 COORDINACION DE COMUNICACION SOCIAL</t>
  </si>
  <si>
    <t>0103 COORDINACION DE ASUNTOS JURIDICOS</t>
  </si>
  <si>
    <t>0104 ÓRGANO INTERNO DE CONTROL</t>
  </si>
  <si>
    <t>0106 COORDINACIÓN GENERAL DE SALUD PÚBLICA</t>
  </si>
  <si>
    <t>0107 COORDINACIÓN GENERAL DE ADMINISTRACIÓN Y</t>
  </si>
  <si>
    <t>0201 DES. DIR GRAL DE SERVICIOS DE SALUD</t>
  </si>
  <si>
    <t>0301 DES DIR GRAL DE PLANEACION Y DESARROLLO</t>
  </si>
  <si>
    <t>0401 DIRECCIÓN GENERAL DE PROTECCIÓN CONTRA R</t>
  </si>
  <si>
    <t>0501 DES DIR GENERAL DE ADMINISTRACIÓN</t>
  </si>
  <si>
    <t>0502 DIRECCIÓN DE RECURSOS MATERIALES;</t>
  </si>
  <si>
    <t>0601 DIRECCIÓN GENERAL DE RECURSOS HUMANOS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</si>
  <si>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</si>
  <si>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</si>
  <si>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</si>
  <si>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</si>
  <si>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</si>
  <si>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</si>
  <si>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</si>
  <si>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</si>
  <si>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</si>
  <si>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</si>
  <si>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</si>
  <si>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</si>
  <si>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</si>
  <si>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</si>
  <si>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</si>
  <si>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</si>
  <si>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</si>
  <si>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</si>
  <si>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</si>
  <si>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</si>
  <si>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</si>
  <si>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</si>
  <si>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</si>
  <si>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</si>
  <si>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</si>
  <si>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</si>
  <si>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</si>
  <si>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</si>
  <si>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</si>
  <si>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</si>
  <si>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</si>
  <si>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</si>
  <si>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</si>
  <si>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</si>
  <si>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</si>
  <si>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</si>
  <si>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</si>
  <si>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</si>
  <si>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</si>
  <si>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</si>
  <si>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</si>
  <si>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</si>
  <si>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</si>
  <si>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</si>
  <si>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</si>
  <si>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</si>
  <si>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</si>
  <si>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</si>
  <si>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</si>
  <si>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</si>
  <si>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</si>
  <si>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</si>
  <si>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</si>
  <si>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</si>
  <si>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</si>
  <si>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</si>
  <si>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</si>
  <si>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</si>
  <si>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</si>
  <si>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</si>
  <si>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</si>
  <si>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</si>
  <si>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</si>
  <si>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</si>
  <si>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</si>
  <si>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</si>
  <si>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</si>
  <si>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</si>
  <si>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</si>
  <si>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</si>
  <si>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RINCON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</si>
  <si>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</si>
  <si>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</si>
  <si>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</si>
  <si>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</si>
  <si>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</si>
  <si>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</si>
  <si>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</si>
  <si>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</si>
  <si>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</si>
  <si>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</si>
  <si>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</si>
  <si>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</si>
  <si>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</si>
  <si>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</si>
  <si>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</si>
  <si>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</si>
  <si>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</si>
  <si>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</si>
  <si>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</si>
  <si>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</si>
  <si>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</si>
  <si>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</si>
  <si>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</si>
  <si>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0846 HOSPITAL DE LOS PUEBLOS DEL RINCÓN</t>
  </si>
  <si>
    <t>0847 HOSPITAL COMUNITARIO LAS JOYAS</t>
  </si>
  <si>
    <t>0848 HOSPITAL ESTATAL DE ATENCIÓN AL COVID-19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</si>
  <si>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</si>
  <si>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</si>
  <si>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</si>
  <si>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</si>
  <si>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0907 CENTRO ESTATAL DE CUIDADOS CRÍTICOS SALA</t>
  </si>
  <si>
    <t>0908 CLÍNICA DE DESINTOXICACIÓN DE LEÓN</t>
  </si>
  <si>
    <t>*</t>
  </si>
  <si>
    <t>II. Gasto Etiquetado (II=A+B+C+D+E+F+G+H)</t>
  </si>
  <si>
    <t>0904 COGUSIDA</t>
  </si>
  <si>
    <t>0818 HOSDPITAL COMUNITARIO PURISIMA DEL RINCO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</si>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</sst>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2" borderId="1" applyNumberFormat="0" applyFont="0" applyAlignment="0" applyProtection="0"/>
  </cellStyleXfs>
  <cellXfs count="35">
    <xf numFmtId="0" fontId="0" fillId="0" borderId="0" xfId="0"/>
    <xf numFmtId="3" fontId="2" fillId="5" borderId="11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10" xfId="1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1" fillId="0" borderId="13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164" fontId="2" fillId="0" borderId="13" xfId="1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0" fontId="0" fillId="0" borderId="0" xfId="0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showGridLines="0" tabSelected="1" zoomScale="90" zoomScaleNormal="9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2" t="s">
        <v>0</v>
      </c>
      <c r="B1" s="22"/>
      <c r="C1" s="22"/>
      <c r="D1" s="22"/>
      <c r="E1" s="22"/>
      <c r="F1" s="22"/>
      <c r="G1" s="22"/>
    </row>
    <row r="2" spans="1:7">
      <c r="A2" s="23" t="s">
        <v>1</v>
      </c>
      <c r="B2" s="24"/>
      <c r="C2" s="24"/>
      <c r="D2" s="24"/>
      <c r="E2" s="24"/>
      <c r="F2" s="24"/>
      <c r="G2" s="25"/>
    </row>
    <row r="3" spans="1:7">
      <c r="A3" s="26" t="s">
        <v>2</v>
      </c>
      <c r="B3" s="27"/>
      <c r="C3" s="27"/>
      <c r="D3" s="27"/>
      <c r="E3" s="27"/>
      <c r="F3" s="27"/>
      <c r="G3" s="28"/>
    </row>
    <row r="4" spans="1:7">
      <c r="A4" s="26" t="s">
        <v>3</v>
      </c>
      <c r="B4" s="27"/>
      <c r="C4" s="27"/>
      <c r="D4" s="27"/>
      <c r="E4" s="27"/>
      <c r="F4" s="27"/>
      <c r="G4" s="28"/>
    </row>
    <row r="5" spans="1:7">
      <c r="A5" s="29" t="s">
        <v>4</v>
      </c>
      <c r="B5" s="30"/>
      <c r="C5" s="30"/>
      <c r="D5" s="30"/>
      <c r="E5" s="30"/>
      <c r="F5" s="30"/>
      <c r="G5" s="31"/>
    </row>
    <row r="6" spans="1:7">
      <c r="A6" s="32" t="s">
        <v>5</v>
      </c>
      <c r="B6" s="33"/>
      <c r="C6" s="33"/>
      <c r="D6" s="33"/>
      <c r="E6" s="33"/>
      <c r="F6" s="33"/>
      <c r="G6" s="34"/>
    </row>
    <row r="7" spans="1:7">
      <c r="A7" s="17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7" ht="30">
      <c r="A8" s="18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21"/>
    </row>
    <row r="9" spans="1:7">
      <c r="A9" s="3" t="s">
        <v>14</v>
      </c>
      <c r="B9" s="4">
        <f t="shared" ref="B9:G9" si="0">SUM(B10:B126)</f>
        <v>5763027454.4500008</v>
      </c>
      <c r="C9" s="4">
        <f t="shared" si="0"/>
        <v>509277335.50000006</v>
      </c>
      <c r="D9" s="4">
        <f t="shared" si="0"/>
        <v>6272304789.9499998</v>
      </c>
      <c r="E9" s="4">
        <f t="shared" si="0"/>
        <v>2687781785.6899977</v>
      </c>
      <c r="F9" s="4">
        <f t="shared" si="0"/>
        <v>2687781785.6899977</v>
      </c>
      <c r="G9" s="4">
        <f t="shared" si="0"/>
        <v>3584523004.2599993</v>
      </c>
    </row>
    <row r="10" spans="1:7">
      <c r="A10" s="5" t="s">
        <v>15</v>
      </c>
      <c r="B10" s="6">
        <v>9195467.5600000005</v>
      </c>
      <c r="C10" s="6">
        <v>13698.78</v>
      </c>
      <c r="D10" s="7">
        <v>9209166.3399999999</v>
      </c>
      <c r="E10" s="6">
        <v>4384077.55</v>
      </c>
      <c r="F10" s="6">
        <v>4384077.55</v>
      </c>
      <c r="G10" s="7">
        <v>4825088.79</v>
      </c>
    </row>
    <row r="11" spans="1:7">
      <c r="A11" s="5" t="s">
        <v>16</v>
      </c>
      <c r="B11" s="6">
        <v>5807565.6600000001</v>
      </c>
      <c r="C11" s="6">
        <v>29256910.030000001</v>
      </c>
      <c r="D11" s="7">
        <v>35064475.689999998</v>
      </c>
      <c r="E11" s="6">
        <v>13877029.890000001</v>
      </c>
      <c r="F11" s="6">
        <v>13877029.890000001</v>
      </c>
      <c r="G11" s="7">
        <v>21187445.799999997</v>
      </c>
    </row>
    <row r="12" spans="1:7">
      <c r="A12" s="5" t="s">
        <v>17</v>
      </c>
      <c r="B12" s="6">
        <v>18950205.18</v>
      </c>
      <c r="C12" s="6">
        <v>-254076.05</v>
      </c>
      <c r="D12" s="7">
        <v>18696129.129999999</v>
      </c>
      <c r="E12" s="6">
        <v>8742142.4600000009</v>
      </c>
      <c r="F12" s="6">
        <v>8742142.4600000009</v>
      </c>
      <c r="G12" s="7">
        <v>9953986.6699999981</v>
      </c>
    </row>
    <row r="13" spans="1:7">
      <c r="A13" s="5" t="s">
        <v>18</v>
      </c>
      <c r="B13" s="6">
        <v>13446364.68</v>
      </c>
      <c r="C13" s="6">
        <v>84486.26</v>
      </c>
      <c r="D13" s="7">
        <v>13530850.939999999</v>
      </c>
      <c r="E13" s="6">
        <v>6559971.6699999999</v>
      </c>
      <c r="F13" s="6">
        <v>6559971.6699999999</v>
      </c>
      <c r="G13" s="7">
        <v>6970879.2699999996</v>
      </c>
    </row>
    <row r="14" spans="1:7">
      <c r="A14" s="5" t="s">
        <v>19</v>
      </c>
      <c r="B14" s="6">
        <v>3344874.05</v>
      </c>
      <c r="C14" s="6">
        <v>1426</v>
      </c>
      <c r="D14" s="7">
        <v>3346300.05</v>
      </c>
      <c r="E14" s="6">
        <v>1874985.78</v>
      </c>
      <c r="F14" s="6">
        <v>1874985.78</v>
      </c>
      <c r="G14" s="7">
        <v>1471314.2699999998</v>
      </c>
    </row>
    <row r="15" spans="1:7">
      <c r="A15" s="5" t="s">
        <v>20</v>
      </c>
      <c r="B15" s="6">
        <v>8722374.8900000006</v>
      </c>
      <c r="C15" s="6">
        <v>85426</v>
      </c>
      <c r="D15" s="7">
        <v>8807800.8900000006</v>
      </c>
      <c r="E15" s="6">
        <v>4414248.16</v>
      </c>
      <c r="F15" s="6">
        <v>4414248.16</v>
      </c>
      <c r="G15" s="7">
        <v>4393552.7300000004</v>
      </c>
    </row>
    <row r="16" spans="1:7">
      <c r="A16" s="5" t="s">
        <v>21</v>
      </c>
      <c r="B16" s="6">
        <v>1262632810.23</v>
      </c>
      <c r="C16" s="6">
        <v>261948038.03999999</v>
      </c>
      <c r="D16" s="7">
        <v>1524580848.27</v>
      </c>
      <c r="E16" s="6">
        <v>942552480.59000003</v>
      </c>
      <c r="F16" s="6">
        <v>942552480.59000003</v>
      </c>
      <c r="G16" s="7">
        <v>582028367.67999995</v>
      </c>
    </row>
    <row r="17" spans="1:7">
      <c r="A17" s="5" t="s">
        <v>22</v>
      </c>
      <c r="B17" s="6">
        <v>336023193.99000001</v>
      </c>
      <c r="C17" s="6">
        <v>2584315.5099999998</v>
      </c>
      <c r="D17" s="7">
        <v>338607509.5</v>
      </c>
      <c r="E17" s="6">
        <v>17338792.449999999</v>
      </c>
      <c r="F17" s="6">
        <v>17338792.449999999</v>
      </c>
      <c r="G17" s="7">
        <v>321268717.05000001</v>
      </c>
    </row>
    <row r="18" spans="1:7">
      <c r="A18" s="5" t="s">
        <v>23</v>
      </c>
      <c r="B18" s="6">
        <v>7800428.1699999999</v>
      </c>
      <c r="C18" s="6">
        <v>75124.05</v>
      </c>
      <c r="D18" s="7">
        <v>7875552.2199999997</v>
      </c>
      <c r="E18" s="6">
        <v>3686591.37</v>
      </c>
      <c r="F18" s="6">
        <v>3686591.37</v>
      </c>
      <c r="G18" s="7">
        <v>4188960.8499999996</v>
      </c>
    </row>
    <row r="19" spans="1:7">
      <c r="A19" s="5" t="s">
        <v>24</v>
      </c>
      <c r="B19" s="6">
        <v>48297571.259999998</v>
      </c>
      <c r="C19" s="6">
        <v>9834755.6099999994</v>
      </c>
      <c r="D19" s="7">
        <v>58132326.869999997</v>
      </c>
      <c r="E19" s="6">
        <v>19816169.239999998</v>
      </c>
      <c r="F19" s="6">
        <v>19816169.239999998</v>
      </c>
      <c r="G19" s="7">
        <v>38316157.629999995</v>
      </c>
    </row>
    <row r="20" spans="1:7">
      <c r="A20" s="5" t="s">
        <v>25</v>
      </c>
      <c r="B20" s="6">
        <v>515942534.86000001</v>
      </c>
      <c r="C20" s="6">
        <v>27299573.920000002</v>
      </c>
      <c r="D20" s="7">
        <v>543242108.77999997</v>
      </c>
      <c r="E20" s="6">
        <v>214900222.61000001</v>
      </c>
      <c r="F20" s="6">
        <v>214900222.61000001</v>
      </c>
      <c r="G20" s="7">
        <v>328341886.16999996</v>
      </c>
    </row>
    <row r="21" spans="1:7">
      <c r="A21" s="5" t="s">
        <v>26</v>
      </c>
      <c r="B21" s="6">
        <v>91998346.769999996</v>
      </c>
      <c r="C21" s="6">
        <v>-2854078</v>
      </c>
      <c r="D21" s="7">
        <v>89144268.769999996</v>
      </c>
      <c r="E21" s="6">
        <v>18045435.870000001</v>
      </c>
      <c r="F21" s="6">
        <v>18045435.870000001</v>
      </c>
      <c r="G21" s="7">
        <v>71098832.899999991</v>
      </c>
    </row>
    <row r="22" spans="1:7">
      <c r="A22" s="5" t="s">
        <v>27</v>
      </c>
      <c r="B22" s="6">
        <v>12874759.890000001</v>
      </c>
      <c r="C22" s="6">
        <v>-1873362.06</v>
      </c>
      <c r="D22" s="7">
        <v>11001397.83</v>
      </c>
      <c r="E22" s="6">
        <v>4631448.43</v>
      </c>
      <c r="F22" s="6">
        <v>4631448.43</v>
      </c>
      <c r="G22" s="7">
        <v>6369949.4000000004</v>
      </c>
    </row>
    <row r="23" spans="1:7">
      <c r="A23" s="5" t="s">
        <v>28</v>
      </c>
      <c r="B23" s="6">
        <v>14960924.75</v>
      </c>
      <c r="C23" s="6">
        <v>-1963346.22</v>
      </c>
      <c r="D23" s="7">
        <v>12997578.529999999</v>
      </c>
      <c r="E23" s="6">
        <v>4289155.8099999996</v>
      </c>
      <c r="F23" s="6">
        <v>4289155.8099999996</v>
      </c>
      <c r="G23" s="7">
        <v>8708422.7199999988</v>
      </c>
    </row>
    <row r="24" spans="1:7">
      <c r="A24" s="5" t="s">
        <v>29</v>
      </c>
      <c r="B24" s="6">
        <v>26498948.289999999</v>
      </c>
      <c r="C24" s="6">
        <v>-1316107.3899999999</v>
      </c>
      <c r="D24" s="7">
        <v>25182840.899999999</v>
      </c>
      <c r="E24" s="6">
        <v>5364587.82</v>
      </c>
      <c r="F24" s="6">
        <v>5364587.82</v>
      </c>
      <c r="G24" s="7">
        <v>19818253.079999998</v>
      </c>
    </row>
    <row r="25" spans="1:7">
      <c r="A25" s="5" t="s">
        <v>30</v>
      </c>
      <c r="B25" s="6">
        <v>8223922.2300000004</v>
      </c>
      <c r="C25" s="6">
        <v>-194976.52</v>
      </c>
      <c r="D25" s="7">
        <v>8028945.7100000009</v>
      </c>
      <c r="E25" s="6">
        <v>2801571.41</v>
      </c>
      <c r="F25" s="6">
        <v>2801571.41</v>
      </c>
      <c r="G25" s="7">
        <v>5227374.3000000007</v>
      </c>
    </row>
    <row r="26" spans="1:7">
      <c r="A26" s="5" t="s">
        <v>31</v>
      </c>
      <c r="B26" s="6">
        <v>12470596.92</v>
      </c>
      <c r="C26" s="6">
        <v>-1038796.84</v>
      </c>
      <c r="D26" s="7">
        <v>11431800.08</v>
      </c>
      <c r="E26" s="6">
        <v>4150501.27</v>
      </c>
      <c r="F26" s="6">
        <v>4150501.27</v>
      </c>
      <c r="G26" s="7">
        <v>7281298.8100000005</v>
      </c>
    </row>
    <row r="27" spans="1:7">
      <c r="A27" s="5" t="s">
        <v>32</v>
      </c>
      <c r="B27" s="6">
        <v>16467734.59</v>
      </c>
      <c r="C27" s="6">
        <v>-2101154.46</v>
      </c>
      <c r="D27" s="7">
        <v>14366580.129999999</v>
      </c>
      <c r="E27" s="6">
        <v>5766024.3499999996</v>
      </c>
      <c r="F27" s="6">
        <v>5766024.3499999996</v>
      </c>
      <c r="G27" s="7">
        <v>8600555.7799999993</v>
      </c>
    </row>
    <row r="28" spans="1:7">
      <c r="A28" s="5" t="s">
        <v>33</v>
      </c>
      <c r="B28" s="6">
        <v>22643360.02</v>
      </c>
      <c r="C28" s="6">
        <v>4007082.52</v>
      </c>
      <c r="D28" s="7">
        <v>26650442.539999999</v>
      </c>
      <c r="E28" s="6">
        <v>13530432.560000001</v>
      </c>
      <c r="F28" s="6">
        <v>13530432.560000001</v>
      </c>
      <c r="G28" s="7">
        <v>13120009.979999999</v>
      </c>
    </row>
    <row r="29" spans="1:7">
      <c r="A29" s="5" t="s">
        <v>34</v>
      </c>
      <c r="B29" s="6">
        <v>12340077.800000001</v>
      </c>
      <c r="C29" s="6">
        <v>-3912640.64</v>
      </c>
      <c r="D29" s="7">
        <v>8427437.1600000001</v>
      </c>
      <c r="E29" s="6">
        <v>4361479.62</v>
      </c>
      <c r="F29" s="6">
        <v>4361479.62</v>
      </c>
      <c r="G29" s="7">
        <v>4065957.54</v>
      </c>
    </row>
    <row r="30" spans="1:7">
      <c r="A30" s="5" t="s">
        <v>35</v>
      </c>
      <c r="B30" s="6">
        <v>22943109.949999999</v>
      </c>
      <c r="C30" s="6">
        <v>837706.22</v>
      </c>
      <c r="D30" s="7">
        <v>23780816.169999998</v>
      </c>
      <c r="E30" s="6">
        <v>8525210.0600000005</v>
      </c>
      <c r="F30" s="6">
        <v>8525210.0600000005</v>
      </c>
      <c r="G30" s="7">
        <v>15255606.109999998</v>
      </c>
    </row>
    <row r="31" spans="1:7">
      <c r="A31" s="5" t="s">
        <v>36</v>
      </c>
      <c r="B31" s="6">
        <v>15817276.93</v>
      </c>
      <c r="C31" s="6">
        <v>-1285878.48</v>
      </c>
      <c r="D31" s="7">
        <v>14531398.449999999</v>
      </c>
      <c r="E31" s="6">
        <v>6010993.6100000003</v>
      </c>
      <c r="F31" s="6">
        <v>6010993.6100000003</v>
      </c>
      <c r="G31" s="7">
        <v>8520404.8399999999</v>
      </c>
    </row>
    <row r="32" spans="1:7">
      <c r="A32" s="5" t="s">
        <v>37</v>
      </c>
      <c r="B32" s="6">
        <v>10992456.529999999</v>
      </c>
      <c r="C32" s="6">
        <v>-813750.57</v>
      </c>
      <c r="D32" s="7">
        <v>10178705.959999999</v>
      </c>
      <c r="E32" s="6">
        <v>3863366.82</v>
      </c>
      <c r="F32" s="6">
        <v>3863366.82</v>
      </c>
      <c r="G32" s="7">
        <v>6315339.1399999987</v>
      </c>
    </row>
    <row r="33" spans="1:7">
      <c r="A33" s="5" t="s">
        <v>38</v>
      </c>
      <c r="B33" s="6">
        <v>21173407.530000001</v>
      </c>
      <c r="C33" s="6">
        <v>-1132903.48</v>
      </c>
      <c r="D33" s="7">
        <v>20040504.050000001</v>
      </c>
      <c r="E33" s="6">
        <v>6517402.9500000002</v>
      </c>
      <c r="F33" s="6">
        <v>6517402.9500000002</v>
      </c>
      <c r="G33" s="7">
        <v>13523101.100000001</v>
      </c>
    </row>
    <row r="34" spans="1:7">
      <c r="A34" s="5" t="s">
        <v>39</v>
      </c>
      <c r="B34" s="6">
        <v>9001498.4100000001</v>
      </c>
      <c r="C34" s="6">
        <v>-59026.48</v>
      </c>
      <c r="D34" s="7">
        <v>8942471.9299999997</v>
      </c>
      <c r="E34" s="6">
        <v>2270532.59</v>
      </c>
      <c r="F34" s="6">
        <v>2270532.59</v>
      </c>
      <c r="G34" s="7">
        <v>6671939.3399999999</v>
      </c>
    </row>
    <row r="35" spans="1:7">
      <c r="A35" s="5" t="s">
        <v>40</v>
      </c>
      <c r="B35" s="6">
        <v>19182165.800000001</v>
      </c>
      <c r="C35" s="6">
        <v>-1272424.32</v>
      </c>
      <c r="D35" s="7">
        <v>17909741.48</v>
      </c>
      <c r="E35" s="6">
        <v>5607636.4900000002</v>
      </c>
      <c r="F35" s="6">
        <v>5607636.4900000002</v>
      </c>
      <c r="G35" s="7">
        <v>12302104.99</v>
      </c>
    </row>
    <row r="36" spans="1:7">
      <c r="A36" s="5" t="s">
        <v>41</v>
      </c>
      <c r="B36" s="6">
        <v>7800611.5599999996</v>
      </c>
      <c r="C36" s="6">
        <v>198232.5</v>
      </c>
      <c r="D36" s="7">
        <v>7998844.0599999996</v>
      </c>
      <c r="E36" s="6">
        <v>2477729.08</v>
      </c>
      <c r="F36" s="6">
        <v>2477729.08</v>
      </c>
      <c r="G36" s="7">
        <v>5521114.9799999995</v>
      </c>
    </row>
    <row r="37" spans="1:7">
      <c r="A37" s="5" t="s">
        <v>42</v>
      </c>
      <c r="B37" s="6">
        <v>13219296.48</v>
      </c>
      <c r="C37" s="6">
        <v>-660829.79</v>
      </c>
      <c r="D37" s="7">
        <v>12558466.690000001</v>
      </c>
      <c r="E37" s="6">
        <v>3908003.67</v>
      </c>
      <c r="F37" s="6">
        <v>3908003.67</v>
      </c>
      <c r="G37" s="7">
        <v>8650463.0200000014</v>
      </c>
    </row>
    <row r="38" spans="1:7">
      <c r="A38" s="5" t="s">
        <v>43</v>
      </c>
      <c r="B38" s="6">
        <v>13847391.35</v>
      </c>
      <c r="C38" s="6">
        <v>-1509725.58</v>
      </c>
      <c r="D38" s="7">
        <v>12337665.77</v>
      </c>
      <c r="E38" s="6">
        <v>4747978.54</v>
      </c>
      <c r="F38" s="6">
        <v>4747978.54</v>
      </c>
      <c r="G38" s="7">
        <v>7589687.2299999995</v>
      </c>
    </row>
    <row r="39" spans="1:7">
      <c r="A39" s="5" t="s">
        <v>44</v>
      </c>
      <c r="B39" s="6">
        <v>5902899.29</v>
      </c>
      <c r="C39" s="6">
        <v>6942266.0599999996</v>
      </c>
      <c r="D39" s="7">
        <v>12845165.35</v>
      </c>
      <c r="E39" s="6">
        <v>5072378.29</v>
      </c>
      <c r="F39" s="6">
        <v>5072378.29</v>
      </c>
      <c r="G39" s="7">
        <v>7772787.0599999996</v>
      </c>
    </row>
    <row r="40" spans="1:7">
      <c r="A40" s="5" t="s">
        <v>45</v>
      </c>
      <c r="B40" s="6">
        <v>5141203.9400000004</v>
      </c>
      <c r="C40" s="6">
        <v>770663</v>
      </c>
      <c r="D40" s="7">
        <v>5911866.9400000004</v>
      </c>
      <c r="E40" s="6">
        <v>1867378.28</v>
      </c>
      <c r="F40" s="6">
        <v>1867378.28</v>
      </c>
      <c r="G40" s="7">
        <v>4044488.66</v>
      </c>
    </row>
    <row r="41" spans="1:7">
      <c r="A41" s="5" t="s">
        <v>46</v>
      </c>
      <c r="B41" s="6">
        <v>8777288.8699999992</v>
      </c>
      <c r="C41" s="6">
        <v>-1133113</v>
      </c>
      <c r="D41" s="7">
        <v>7644175.8699999992</v>
      </c>
      <c r="E41" s="6">
        <v>3398249.51</v>
      </c>
      <c r="F41" s="6">
        <v>3398249.51</v>
      </c>
      <c r="G41" s="7">
        <v>4245926.3599999994</v>
      </c>
    </row>
    <row r="42" spans="1:7">
      <c r="A42" s="5" t="s">
        <v>47</v>
      </c>
      <c r="B42" s="6">
        <v>4927904.29</v>
      </c>
      <c r="C42" s="6">
        <v>5522948.96</v>
      </c>
      <c r="D42" s="7">
        <v>10450853.25</v>
      </c>
      <c r="E42" s="6">
        <v>3106473.53</v>
      </c>
      <c r="F42" s="6">
        <v>3106473.53</v>
      </c>
      <c r="G42" s="7">
        <v>7344379.7200000007</v>
      </c>
    </row>
    <row r="43" spans="1:7">
      <c r="A43" s="5" t="s">
        <v>48</v>
      </c>
      <c r="B43" s="6">
        <v>5915525.5800000001</v>
      </c>
      <c r="C43" s="6">
        <v>1206176.3500000001</v>
      </c>
      <c r="D43" s="7">
        <v>7121701.9299999997</v>
      </c>
      <c r="E43" s="6">
        <v>3209663.52</v>
      </c>
      <c r="F43" s="6">
        <v>3209663.52</v>
      </c>
      <c r="G43" s="7">
        <v>3912038.4099999997</v>
      </c>
    </row>
    <row r="44" spans="1:7">
      <c r="A44" s="5" t="s">
        <v>49</v>
      </c>
      <c r="B44" s="6">
        <v>50382029.219999999</v>
      </c>
      <c r="C44" s="6">
        <v>-1724652.82</v>
      </c>
      <c r="D44" s="7">
        <v>48657376.399999999</v>
      </c>
      <c r="E44" s="6">
        <v>17398803.079999998</v>
      </c>
      <c r="F44" s="6">
        <v>17398803.079999998</v>
      </c>
      <c r="G44" s="7">
        <v>31258573.32</v>
      </c>
    </row>
    <row r="45" spans="1:7">
      <c r="A45" s="5" t="s">
        <v>50</v>
      </c>
      <c r="B45" s="6">
        <v>8784298.5</v>
      </c>
      <c r="C45" s="6">
        <v>-207003.5</v>
      </c>
      <c r="D45" s="7">
        <v>8577295</v>
      </c>
      <c r="E45" s="6">
        <v>2807840.12</v>
      </c>
      <c r="F45" s="6">
        <v>2807840.12</v>
      </c>
      <c r="G45" s="7">
        <v>5769454.8799999999</v>
      </c>
    </row>
    <row r="46" spans="1:7">
      <c r="A46" s="5" t="s">
        <v>51</v>
      </c>
      <c r="B46" s="6">
        <v>6997960.2699999996</v>
      </c>
      <c r="C46" s="6">
        <v>6878.92</v>
      </c>
      <c r="D46" s="7">
        <v>7004839.1899999995</v>
      </c>
      <c r="E46" s="6">
        <v>2165585.67</v>
      </c>
      <c r="F46" s="6">
        <v>2165585.67</v>
      </c>
      <c r="G46" s="7">
        <v>4839253.5199999996</v>
      </c>
    </row>
    <row r="47" spans="1:7">
      <c r="A47" s="5" t="s">
        <v>52</v>
      </c>
      <c r="B47" s="6">
        <v>13123004.439999999</v>
      </c>
      <c r="C47" s="6">
        <v>-1220343.24</v>
      </c>
      <c r="D47" s="7">
        <v>11902661.199999999</v>
      </c>
      <c r="E47" s="6">
        <v>4597928.1399999997</v>
      </c>
      <c r="F47" s="6">
        <v>4597928.1399999997</v>
      </c>
      <c r="G47" s="7">
        <v>7304733.0599999996</v>
      </c>
    </row>
    <row r="48" spans="1:7">
      <c r="A48" s="5" t="s">
        <v>53</v>
      </c>
      <c r="B48" s="6">
        <v>8479304.1999999993</v>
      </c>
      <c r="C48" s="6">
        <v>139928.76</v>
      </c>
      <c r="D48" s="7">
        <v>8619232.959999999</v>
      </c>
      <c r="E48" s="6">
        <v>2523570.87</v>
      </c>
      <c r="F48" s="6">
        <v>2523570.87</v>
      </c>
      <c r="G48" s="7">
        <v>6095662.0899999989</v>
      </c>
    </row>
    <row r="49" spans="1:7">
      <c r="A49" s="5" t="s">
        <v>54</v>
      </c>
      <c r="B49" s="6">
        <v>1484664.57</v>
      </c>
      <c r="C49" s="6">
        <v>665004.68999999994</v>
      </c>
      <c r="D49" s="7">
        <v>2149669.2599999998</v>
      </c>
      <c r="E49" s="6">
        <v>243414.28</v>
      </c>
      <c r="F49" s="6">
        <v>243414.28</v>
      </c>
      <c r="G49" s="7">
        <v>1906254.9799999997</v>
      </c>
    </row>
    <row r="50" spans="1:7">
      <c r="A50" s="5" t="s">
        <v>55</v>
      </c>
      <c r="B50" s="6">
        <v>7829137.9000000004</v>
      </c>
      <c r="C50" s="6">
        <v>29521.759999999998</v>
      </c>
      <c r="D50" s="7">
        <v>7858659.6600000001</v>
      </c>
      <c r="E50" s="6">
        <v>3148077</v>
      </c>
      <c r="F50" s="6">
        <v>3148077</v>
      </c>
      <c r="G50" s="7">
        <v>4710582.66</v>
      </c>
    </row>
    <row r="51" spans="1:7">
      <c r="A51" s="5" t="s">
        <v>56</v>
      </c>
      <c r="B51" s="6">
        <v>13615459.550000001</v>
      </c>
      <c r="C51" s="6">
        <v>-518278.2</v>
      </c>
      <c r="D51" s="7">
        <v>13097181.350000001</v>
      </c>
      <c r="E51" s="6">
        <v>5500630.46</v>
      </c>
      <c r="F51" s="6">
        <v>5500630.46</v>
      </c>
      <c r="G51" s="7">
        <v>7596550.8900000015</v>
      </c>
    </row>
    <row r="52" spans="1:7">
      <c r="A52" s="5" t="s">
        <v>57</v>
      </c>
      <c r="B52" s="6">
        <v>13498540.48</v>
      </c>
      <c r="C52" s="6">
        <v>613628.21</v>
      </c>
      <c r="D52" s="7">
        <v>14112168.690000001</v>
      </c>
      <c r="E52" s="6">
        <v>4534887.6100000003</v>
      </c>
      <c r="F52" s="6">
        <v>4534887.6100000003</v>
      </c>
      <c r="G52" s="7">
        <v>9577281.0800000019</v>
      </c>
    </row>
    <row r="53" spans="1:7">
      <c r="A53" s="5" t="s">
        <v>58</v>
      </c>
      <c r="B53" s="6">
        <v>12903720.560000001</v>
      </c>
      <c r="C53" s="6">
        <v>292623.21999999997</v>
      </c>
      <c r="D53" s="7">
        <v>13196343.780000001</v>
      </c>
      <c r="E53" s="6">
        <v>3777420.56</v>
      </c>
      <c r="F53" s="6">
        <v>3777420.56</v>
      </c>
      <c r="G53" s="7">
        <v>9418923.2200000007</v>
      </c>
    </row>
    <row r="54" spans="1:7">
      <c r="A54" s="5" t="s">
        <v>59</v>
      </c>
      <c r="B54" s="6">
        <v>9328108.2200000007</v>
      </c>
      <c r="C54" s="6">
        <v>-186020.08</v>
      </c>
      <c r="D54" s="7">
        <v>9142088.1400000006</v>
      </c>
      <c r="E54" s="6">
        <v>3596381.96</v>
      </c>
      <c r="F54" s="6">
        <v>3596381.96</v>
      </c>
      <c r="G54" s="7">
        <v>5545706.1800000006</v>
      </c>
    </row>
    <row r="55" spans="1:7">
      <c r="A55" s="5" t="s">
        <v>60</v>
      </c>
      <c r="B55" s="6">
        <v>11120924.210000001</v>
      </c>
      <c r="C55" s="6">
        <v>-2043852.58</v>
      </c>
      <c r="D55" s="7">
        <v>9077071.6300000008</v>
      </c>
      <c r="E55" s="6">
        <v>4217114.16</v>
      </c>
      <c r="F55" s="6">
        <v>4217114.16</v>
      </c>
      <c r="G55" s="7">
        <v>4859957.4700000007</v>
      </c>
    </row>
    <row r="56" spans="1:7">
      <c r="A56" s="5" t="s">
        <v>61</v>
      </c>
      <c r="B56" s="6">
        <v>8386992.6900000004</v>
      </c>
      <c r="C56" s="6">
        <v>-285335.65999999997</v>
      </c>
      <c r="D56" s="7">
        <v>8101657.0300000003</v>
      </c>
      <c r="E56" s="6">
        <v>2652236.83</v>
      </c>
      <c r="F56" s="6">
        <v>2652236.83</v>
      </c>
      <c r="G56" s="7">
        <v>5449420.2000000002</v>
      </c>
    </row>
    <row r="57" spans="1:7">
      <c r="A57" s="5" t="s">
        <v>62</v>
      </c>
      <c r="B57" s="6">
        <v>11473704.890000001</v>
      </c>
      <c r="C57" s="6">
        <v>975788.12</v>
      </c>
      <c r="D57" s="7">
        <v>12449493.01</v>
      </c>
      <c r="E57" s="6">
        <v>3755294.49</v>
      </c>
      <c r="F57" s="6">
        <v>3755294.49</v>
      </c>
      <c r="G57" s="7">
        <v>8694198.5199999996</v>
      </c>
    </row>
    <row r="58" spans="1:7">
      <c r="A58" s="5" t="s">
        <v>63</v>
      </c>
      <c r="B58" s="6">
        <v>19329883.77</v>
      </c>
      <c r="C58" s="6">
        <v>14777002.18</v>
      </c>
      <c r="D58" s="7">
        <v>34106885.950000003</v>
      </c>
      <c r="E58" s="6">
        <v>5859840.46</v>
      </c>
      <c r="F58" s="6">
        <v>5859840.46</v>
      </c>
      <c r="G58" s="7">
        <v>28247045.490000002</v>
      </c>
    </row>
    <row r="59" spans="1:7">
      <c r="A59" s="5" t="s">
        <v>64</v>
      </c>
      <c r="B59" s="6">
        <v>11542911.609999999</v>
      </c>
      <c r="C59" s="6">
        <v>241267.52</v>
      </c>
      <c r="D59" s="7">
        <v>11784179.129999999</v>
      </c>
      <c r="E59" s="6">
        <v>4140870.84</v>
      </c>
      <c r="F59" s="6">
        <v>4140870.84</v>
      </c>
      <c r="G59" s="7">
        <v>7643308.2899999991</v>
      </c>
    </row>
    <row r="60" spans="1:7">
      <c r="A60" s="5" t="s">
        <v>65</v>
      </c>
      <c r="B60" s="6">
        <v>6640258.5199999996</v>
      </c>
      <c r="C60" s="6">
        <v>-768791.16</v>
      </c>
      <c r="D60" s="7">
        <v>5871467.3599999994</v>
      </c>
      <c r="E60" s="6">
        <v>1865477.3</v>
      </c>
      <c r="F60" s="6">
        <v>1865477.3</v>
      </c>
      <c r="G60" s="7">
        <v>4005990.0599999996</v>
      </c>
    </row>
    <row r="61" spans="1:7">
      <c r="A61" s="5" t="s">
        <v>66</v>
      </c>
      <c r="B61" s="6">
        <v>13817078.949999999</v>
      </c>
      <c r="C61" s="6">
        <v>-929596.99</v>
      </c>
      <c r="D61" s="7">
        <v>12887481.959999999</v>
      </c>
      <c r="E61" s="6">
        <v>5399211.4699999997</v>
      </c>
      <c r="F61" s="6">
        <v>5399211.4699999997</v>
      </c>
      <c r="G61" s="7">
        <v>7488270.4899999993</v>
      </c>
    </row>
    <row r="62" spans="1:7">
      <c r="A62" s="5" t="s">
        <v>67</v>
      </c>
      <c r="B62" s="6">
        <v>10072290.17</v>
      </c>
      <c r="C62" s="6">
        <v>-1154139.74</v>
      </c>
      <c r="D62" s="7">
        <v>8918150.4299999997</v>
      </c>
      <c r="E62" s="6">
        <v>3732705.58</v>
      </c>
      <c r="F62" s="6">
        <v>3732705.58</v>
      </c>
      <c r="G62" s="7">
        <v>5185444.8499999996</v>
      </c>
    </row>
    <row r="63" spans="1:7">
      <c r="A63" s="5" t="s">
        <v>68</v>
      </c>
      <c r="B63" s="6">
        <v>6512502.25</v>
      </c>
      <c r="C63" s="6">
        <v>780501.04</v>
      </c>
      <c r="D63" s="7">
        <v>7293003.29</v>
      </c>
      <c r="E63" s="6">
        <v>2185797.5</v>
      </c>
      <c r="F63" s="6">
        <v>2185797.5</v>
      </c>
      <c r="G63" s="7">
        <v>5107205.79</v>
      </c>
    </row>
    <row r="64" spans="1:7">
      <c r="A64" s="5" t="s">
        <v>69</v>
      </c>
      <c r="B64" s="6">
        <v>61032867.590000004</v>
      </c>
      <c r="C64" s="6">
        <v>752671.48</v>
      </c>
      <c r="D64" s="7">
        <v>61785539.07</v>
      </c>
      <c r="E64" s="6">
        <v>24232749.719999999</v>
      </c>
      <c r="F64" s="6">
        <v>24232749.719999999</v>
      </c>
      <c r="G64" s="7">
        <v>37552789.350000001</v>
      </c>
    </row>
    <row r="65" spans="1:7">
      <c r="A65" s="5" t="s">
        <v>70</v>
      </c>
      <c r="B65" s="6">
        <v>10548132.300000001</v>
      </c>
      <c r="C65" s="6">
        <v>1345013.34</v>
      </c>
      <c r="D65" s="7">
        <v>11893145.640000001</v>
      </c>
      <c r="E65" s="6">
        <v>3060796.49</v>
      </c>
      <c r="F65" s="6">
        <v>3060796.49</v>
      </c>
      <c r="G65" s="7">
        <v>8832349.1500000004</v>
      </c>
    </row>
    <row r="66" spans="1:7">
      <c r="A66" s="5" t="s">
        <v>71</v>
      </c>
      <c r="B66" s="6">
        <v>7919124.9699999997</v>
      </c>
      <c r="C66" s="6">
        <v>-119576.56</v>
      </c>
      <c r="D66" s="7">
        <v>7799548.4100000001</v>
      </c>
      <c r="E66" s="6">
        <v>2615101.29</v>
      </c>
      <c r="F66" s="6">
        <v>2615101.29</v>
      </c>
      <c r="G66" s="7">
        <v>5184447.12</v>
      </c>
    </row>
    <row r="67" spans="1:7">
      <c r="A67" s="5" t="s">
        <v>72</v>
      </c>
      <c r="B67" s="6">
        <v>5403002.3899999997</v>
      </c>
      <c r="C67" s="6">
        <v>-523861</v>
      </c>
      <c r="D67" s="7">
        <v>4879141.3899999997</v>
      </c>
      <c r="E67" s="6">
        <v>885259.37</v>
      </c>
      <c r="F67" s="6">
        <v>885259.37</v>
      </c>
      <c r="G67" s="7">
        <v>3993882.0199999996</v>
      </c>
    </row>
    <row r="68" spans="1:7">
      <c r="A68" s="5" t="s">
        <v>73</v>
      </c>
      <c r="B68" s="6">
        <v>7003649.7999999998</v>
      </c>
      <c r="C68" s="6">
        <v>-677416.5</v>
      </c>
      <c r="D68" s="7">
        <v>6326233.2999999998</v>
      </c>
      <c r="E68" s="6">
        <v>2351274.39</v>
      </c>
      <c r="F68" s="6">
        <v>2351274.39</v>
      </c>
      <c r="G68" s="7">
        <v>3974958.9099999997</v>
      </c>
    </row>
    <row r="69" spans="1:7">
      <c r="A69" s="5" t="s">
        <v>74</v>
      </c>
      <c r="B69" s="6">
        <v>25347843.440000001</v>
      </c>
      <c r="C69" s="6">
        <v>1904985.28</v>
      </c>
      <c r="D69" s="7">
        <v>27252828.720000003</v>
      </c>
      <c r="E69" s="6">
        <v>8458086.9600000009</v>
      </c>
      <c r="F69" s="6">
        <v>8458086.9600000009</v>
      </c>
      <c r="G69" s="7">
        <v>18794741.760000002</v>
      </c>
    </row>
    <row r="70" spans="1:7">
      <c r="A70" s="5" t="s">
        <v>75</v>
      </c>
      <c r="B70" s="6">
        <v>121146963.34999999</v>
      </c>
      <c r="C70" s="6">
        <v>1047363.36</v>
      </c>
      <c r="D70" s="7">
        <v>122194326.70999999</v>
      </c>
      <c r="E70" s="6">
        <v>54222350.490000002</v>
      </c>
      <c r="F70" s="6">
        <v>54222350.490000002</v>
      </c>
      <c r="G70" s="7">
        <v>67971976.219999999</v>
      </c>
    </row>
    <row r="71" spans="1:7">
      <c r="A71" s="5" t="s">
        <v>76</v>
      </c>
      <c r="B71" s="6">
        <v>15533046.42</v>
      </c>
      <c r="C71" s="6">
        <v>-1160655.82</v>
      </c>
      <c r="D71" s="7">
        <v>14372390.6</v>
      </c>
      <c r="E71" s="6">
        <v>5396889.7199999997</v>
      </c>
      <c r="F71" s="6">
        <v>5396889.7199999997</v>
      </c>
      <c r="G71" s="7">
        <v>8975500.879999999</v>
      </c>
    </row>
    <row r="72" spans="1:7">
      <c r="A72" s="5" t="s">
        <v>77</v>
      </c>
      <c r="B72" s="6">
        <v>9641990.5399999991</v>
      </c>
      <c r="C72" s="6">
        <v>-90875.24</v>
      </c>
      <c r="D72" s="7">
        <v>9551115.2999999989</v>
      </c>
      <c r="E72" s="6">
        <v>3156669.44</v>
      </c>
      <c r="F72" s="6">
        <v>3156669.44</v>
      </c>
      <c r="G72" s="7">
        <v>6394445.8599999994</v>
      </c>
    </row>
    <row r="73" spans="1:7">
      <c r="A73" s="5" t="s">
        <v>78</v>
      </c>
      <c r="B73" s="6">
        <v>25974153.739999998</v>
      </c>
      <c r="C73" s="6">
        <v>-922591.7</v>
      </c>
      <c r="D73" s="7">
        <v>25051562.039999999</v>
      </c>
      <c r="E73" s="6">
        <v>9570938.25</v>
      </c>
      <c r="F73" s="6">
        <v>9570938.25</v>
      </c>
      <c r="G73" s="7">
        <v>15480623.789999999</v>
      </c>
    </row>
    <row r="74" spans="1:7">
      <c r="A74" s="5" t="s">
        <v>79</v>
      </c>
      <c r="B74" s="6">
        <v>9652018.3800000008</v>
      </c>
      <c r="C74" s="6">
        <v>-121104.66</v>
      </c>
      <c r="D74" s="7">
        <v>9530913.7200000007</v>
      </c>
      <c r="E74" s="6">
        <v>3371866.21</v>
      </c>
      <c r="F74" s="6">
        <v>3371866.21</v>
      </c>
      <c r="G74" s="7">
        <v>6159047.5100000007</v>
      </c>
    </row>
    <row r="75" spans="1:7">
      <c r="A75" s="5" t="s">
        <v>80</v>
      </c>
      <c r="B75" s="6">
        <v>8541854.5399999991</v>
      </c>
      <c r="C75" s="6">
        <v>-1677773.08</v>
      </c>
      <c r="D75" s="7">
        <v>6864081.459999999</v>
      </c>
      <c r="E75" s="6">
        <v>2958680.59</v>
      </c>
      <c r="F75" s="6">
        <v>2958680.59</v>
      </c>
      <c r="G75" s="7">
        <v>3905400.8699999992</v>
      </c>
    </row>
    <row r="76" spans="1:7">
      <c r="A76" s="5" t="s">
        <v>81</v>
      </c>
      <c r="B76" s="6">
        <v>54635607.170000002</v>
      </c>
      <c r="C76" s="6">
        <v>1468760.46</v>
      </c>
      <c r="D76" s="7">
        <v>56104367.630000003</v>
      </c>
      <c r="E76" s="6">
        <v>23618104.73</v>
      </c>
      <c r="F76" s="6">
        <v>23618104.73</v>
      </c>
      <c r="G76" s="7">
        <v>32486262.900000002</v>
      </c>
    </row>
    <row r="77" spans="1:7">
      <c r="A77" s="5" t="s">
        <v>82</v>
      </c>
      <c r="B77" s="6">
        <v>61367625.479999997</v>
      </c>
      <c r="C77" s="6">
        <v>-2845898.92</v>
      </c>
      <c r="D77" s="7">
        <v>58521726.559999995</v>
      </c>
      <c r="E77" s="6">
        <v>23015409.870000001</v>
      </c>
      <c r="F77" s="6">
        <v>23015409.870000001</v>
      </c>
      <c r="G77" s="7">
        <v>35506316.689999998</v>
      </c>
    </row>
    <row r="78" spans="1:7">
      <c r="A78" s="5" t="s">
        <v>83</v>
      </c>
      <c r="B78" s="6">
        <v>111744172.45</v>
      </c>
      <c r="C78" s="6">
        <v>-2495088.12</v>
      </c>
      <c r="D78" s="7">
        <v>109249084.33</v>
      </c>
      <c r="E78" s="6">
        <v>44882047.380000003</v>
      </c>
      <c r="F78" s="6">
        <v>44882047.380000003</v>
      </c>
      <c r="G78" s="7">
        <v>64367036.949999996</v>
      </c>
    </row>
    <row r="79" spans="1:7">
      <c r="A79" s="5" t="s">
        <v>84</v>
      </c>
      <c r="B79" s="6">
        <v>60017329.369999997</v>
      </c>
      <c r="C79" s="6">
        <v>-1538690.82</v>
      </c>
      <c r="D79" s="7">
        <v>58478638.549999997</v>
      </c>
      <c r="E79" s="6">
        <v>23555956.370000001</v>
      </c>
      <c r="F79" s="6">
        <v>23555956.370000001</v>
      </c>
      <c r="G79" s="7">
        <v>34922682.179999992</v>
      </c>
    </row>
    <row r="80" spans="1:7">
      <c r="A80" s="5" t="s">
        <v>85</v>
      </c>
      <c r="B80" s="6">
        <v>59030876.950000003</v>
      </c>
      <c r="C80" s="6">
        <v>-926126.33</v>
      </c>
      <c r="D80" s="7">
        <v>58104750.620000005</v>
      </c>
      <c r="E80" s="6">
        <v>22192723.100000001</v>
      </c>
      <c r="F80" s="6">
        <v>22192723.100000001</v>
      </c>
      <c r="G80" s="7">
        <v>35912027.520000003</v>
      </c>
    </row>
    <row r="81" spans="1:7">
      <c r="A81" s="5" t="s">
        <v>86</v>
      </c>
      <c r="B81" s="6">
        <v>129352439.95</v>
      </c>
      <c r="C81" s="6">
        <v>6972549.5</v>
      </c>
      <c r="D81" s="7">
        <v>136324989.44999999</v>
      </c>
      <c r="E81" s="6">
        <v>54884805.439999998</v>
      </c>
      <c r="F81" s="6">
        <v>54884805.439999998</v>
      </c>
      <c r="G81" s="7">
        <v>81440184.00999999</v>
      </c>
    </row>
    <row r="82" spans="1:7">
      <c r="A82" s="5" t="s">
        <v>87</v>
      </c>
      <c r="B82" s="6">
        <v>426417551.44999999</v>
      </c>
      <c r="C82" s="6">
        <v>4309920.5</v>
      </c>
      <c r="D82" s="7">
        <v>430727471.94999999</v>
      </c>
      <c r="E82" s="6">
        <v>207022295.06999999</v>
      </c>
      <c r="F82" s="6">
        <v>207022295.06999999</v>
      </c>
      <c r="G82" s="7">
        <v>223705176.88</v>
      </c>
    </row>
    <row r="83" spans="1:7">
      <c r="A83" s="5" t="s">
        <v>88</v>
      </c>
      <c r="B83" s="6">
        <v>41030530.68</v>
      </c>
      <c r="C83" s="6">
        <v>-1001325.59</v>
      </c>
      <c r="D83" s="7">
        <v>40029205.089999996</v>
      </c>
      <c r="E83" s="6">
        <v>15563398.869999999</v>
      </c>
      <c r="F83" s="6">
        <v>15563398.869999999</v>
      </c>
      <c r="G83" s="7">
        <v>24465806.219999999</v>
      </c>
    </row>
    <row r="84" spans="1:7">
      <c r="A84" s="5" t="s">
        <v>89</v>
      </c>
      <c r="B84" s="6">
        <v>70976957.909999996</v>
      </c>
      <c r="C84" s="6">
        <v>5927273.8399999999</v>
      </c>
      <c r="D84" s="7">
        <v>76904231.75</v>
      </c>
      <c r="E84" s="6">
        <v>27560219.32</v>
      </c>
      <c r="F84" s="6">
        <v>27560219.32</v>
      </c>
      <c r="G84" s="7">
        <v>49344012.43</v>
      </c>
    </row>
    <row r="85" spans="1:7">
      <c r="A85" s="5" t="s">
        <v>90</v>
      </c>
      <c r="B85" s="6">
        <v>36788674.759999998</v>
      </c>
      <c r="C85" s="6">
        <v>69173202.599999994</v>
      </c>
      <c r="D85" s="7">
        <v>105961877.35999998</v>
      </c>
      <c r="E85" s="6">
        <v>12710628.66</v>
      </c>
      <c r="F85" s="6">
        <v>12710628.66</v>
      </c>
      <c r="G85" s="7">
        <v>93251248.699999988</v>
      </c>
    </row>
    <row r="86" spans="1:7">
      <c r="A86" s="5" t="s">
        <v>91</v>
      </c>
      <c r="B86" s="6">
        <v>118815645.28</v>
      </c>
      <c r="C86" s="6">
        <v>2050530.17</v>
      </c>
      <c r="D86" s="7">
        <v>120866175.45</v>
      </c>
      <c r="E86" s="6">
        <v>50821571.899999999</v>
      </c>
      <c r="F86" s="6">
        <v>50821571.899999999</v>
      </c>
      <c r="G86" s="7">
        <v>70044603.550000012</v>
      </c>
    </row>
    <row r="87" spans="1:7">
      <c r="A87" s="5" t="s">
        <v>92</v>
      </c>
      <c r="B87" s="6">
        <v>69301681.549999997</v>
      </c>
      <c r="C87" s="6">
        <v>-9824389.1400000006</v>
      </c>
      <c r="D87" s="7">
        <v>59477292.409999996</v>
      </c>
      <c r="E87" s="6">
        <v>29435343.079999998</v>
      </c>
      <c r="F87" s="6">
        <v>29435343.079999998</v>
      </c>
      <c r="G87" s="7">
        <v>30041949.329999998</v>
      </c>
    </row>
    <row r="88" spans="1:7">
      <c r="A88" s="5" t="s">
        <v>93</v>
      </c>
      <c r="B88" s="6">
        <v>85332456.010000005</v>
      </c>
      <c r="C88" s="6">
        <v>5387392.0499999998</v>
      </c>
      <c r="D88" s="7">
        <v>90719848.060000002</v>
      </c>
      <c r="E88" s="6">
        <v>35502333.049999997</v>
      </c>
      <c r="F88" s="6">
        <v>35502333.049999997</v>
      </c>
      <c r="G88" s="7">
        <v>55217515.010000005</v>
      </c>
    </row>
    <row r="89" spans="1:7">
      <c r="A89" s="5" t="s">
        <v>94</v>
      </c>
      <c r="B89" s="6">
        <v>53470837.469999999</v>
      </c>
      <c r="C89" s="6">
        <v>-2325985.7400000002</v>
      </c>
      <c r="D89" s="7">
        <v>51144851.729999997</v>
      </c>
      <c r="E89" s="6">
        <v>18991634.170000002</v>
      </c>
      <c r="F89" s="6">
        <v>18991634.170000002</v>
      </c>
      <c r="G89" s="7">
        <v>32153217.559999995</v>
      </c>
    </row>
    <row r="90" spans="1:7">
      <c r="A90" s="5" t="s">
        <v>95</v>
      </c>
      <c r="B90" s="6">
        <v>1652213.48</v>
      </c>
      <c r="C90" s="6">
        <v>2502</v>
      </c>
      <c r="D90" s="7">
        <v>1654715.48</v>
      </c>
      <c r="E90" s="6">
        <v>545061.67000000004</v>
      </c>
      <c r="F90" s="6">
        <v>545061.67000000004</v>
      </c>
      <c r="G90" s="7">
        <v>1109653.81</v>
      </c>
    </row>
    <row r="91" spans="1:7">
      <c r="A91" s="5" t="s">
        <v>96</v>
      </c>
      <c r="B91" s="6">
        <v>20144745.34</v>
      </c>
      <c r="C91" s="6">
        <v>3332183.74</v>
      </c>
      <c r="D91" s="7">
        <v>23476929.079999998</v>
      </c>
      <c r="E91" s="6">
        <v>13293152.460000001</v>
      </c>
      <c r="F91" s="6">
        <v>13293152.460000001</v>
      </c>
      <c r="G91" s="7">
        <v>10183776.619999997</v>
      </c>
    </row>
    <row r="92" spans="1:7">
      <c r="A92" s="5" t="s">
        <v>97</v>
      </c>
      <c r="B92" s="6">
        <v>16694917.58</v>
      </c>
      <c r="C92" s="6">
        <v>3893832.1</v>
      </c>
      <c r="D92" s="7">
        <v>20588749.68</v>
      </c>
      <c r="E92" s="6">
        <v>6013295.2400000002</v>
      </c>
      <c r="F92" s="6">
        <v>6013295.2400000002</v>
      </c>
      <c r="G92" s="7">
        <v>14575454.439999999</v>
      </c>
    </row>
    <row r="93" spans="1:7">
      <c r="A93" s="5" t="s">
        <v>98</v>
      </c>
      <c r="B93" s="6">
        <v>15342842.380000001</v>
      </c>
      <c r="C93" s="6">
        <v>8357560.9699999997</v>
      </c>
      <c r="D93" s="7">
        <v>23700403.350000001</v>
      </c>
      <c r="E93" s="6">
        <v>6530422.5</v>
      </c>
      <c r="F93" s="6">
        <v>6530422.5</v>
      </c>
      <c r="G93" s="7">
        <v>17169980.850000001</v>
      </c>
    </row>
    <row r="94" spans="1:7">
      <c r="A94" s="5" t="s">
        <v>99</v>
      </c>
      <c r="B94" s="6">
        <v>19816102.57</v>
      </c>
      <c r="C94" s="6">
        <v>1735993.68</v>
      </c>
      <c r="D94" s="7">
        <v>21552096.25</v>
      </c>
      <c r="E94" s="6">
        <v>7808425.7400000002</v>
      </c>
      <c r="F94" s="6">
        <v>7808425.7400000002</v>
      </c>
      <c r="G94" s="7">
        <v>13743670.51</v>
      </c>
    </row>
    <row r="95" spans="1:7">
      <c r="A95" s="5" t="s">
        <v>100</v>
      </c>
      <c r="B95" s="6">
        <v>23469068</v>
      </c>
      <c r="C95" s="6">
        <v>-3603531.14</v>
      </c>
      <c r="D95" s="7">
        <v>19865536.859999999</v>
      </c>
      <c r="E95" s="6">
        <v>10650499.34</v>
      </c>
      <c r="F95" s="6">
        <v>10650499.34</v>
      </c>
      <c r="G95" s="7">
        <v>9215037.5199999996</v>
      </c>
    </row>
    <row r="96" spans="1:7">
      <c r="A96" s="5" t="s">
        <v>101</v>
      </c>
      <c r="B96" s="6">
        <v>16162948.67</v>
      </c>
      <c r="C96" s="6">
        <v>-2029336.36</v>
      </c>
      <c r="D96" s="7">
        <v>14133612.310000001</v>
      </c>
      <c r="E96" s="6">
        <v>6816090.8499999996</v>
      </c>
      <c r="F96" s="6">
        <v>6816090.8499999996</v>
      </c>
      <c r="G96" s="7">
        <v>7317521.4600000009</v>
      </c>
    </row>
    <row r="97" spans="1:7">
      <c r="A97" s="5" t="s">
        <v>102</v>
      </c>
      <c r="B97" s="6">
        <v>59731187.130000003</v>
      </c>
      <c r="C97" s="6">
        <v>362584.99</v>
      </c>
      <c r="D97" s="7">
        <v>60093772.120000005</v>
      </c>
      <c r="E97" s="6">
        <v>28060159.079999998</v>
      </c>
      <c r="F97" s="6">
        <v>28060159.079999998</v>
      </c>
      <c r="G97" s="7">
        <v>32033613.040000007</v>
      </c>
    </row>
    <row r="98" spans="1:7">
      <c r="A98" s="5" t="s">
        <v>103</v>
      </c>
      <c r="B98" s="6">
        <v>105004038.59999999</v>
      </c>
      <c r="C98" s="6">
        <v>13118681.970000001</v>
      </c>
      <c r="D98" s="7">
        <v>118122720.56999999</v>
      </c>
      <c r="E98" s="6">
        <v>54113847.619999997</v>
      </c>
      <c r="F98" s="6">
        <v>54113847.619999997</v>
      </c>
      <c r="G98" s="7">
        <v>64008872.949999996</v>
      </c>
    </row>
    <row r="99" spans="1:7">
      <c r="A99" s="5" t="s">
        <v>104</v>
      </c>
      <c r="B99" s="6">
        <v>62763671.390000001</v>
      </c>
      <c r="C99" s="6">
        <v>-916099.18</v>
      </c>
      <c r="D99" s="7">
        <v>61847572.210000001</v>
      </c>
      <c r="E99" s="6">
        <v>28762182.32</v>
      </c>
      <c r="F99" s="6">
        <v>28762182.32</v>
      </c>
      <c r="G99" s="7">
        <v>33085389.890000001</v>
      </c>
    </row>
    <row r="100" spans="1:7">
      <c r="A100" s="5" t="s">
        <v>105</v>
      </c>
      <c r="B100" s="6">
        <v>14230089.91</v>
      </c>
      <c r="C100" s="6">
        <v>878784.63</v>
      </c>
      <c r="D100" s="7">
        <v>15108874.540000001</v>
      </c>
      <c r="E100" s="6">
        <v>6472633.7999999998</v>
      </c>
      <c r="F100" s="6">
        <v>6472633.7999999998</v>
      </c>
      <c r="G100" s="7">
        <v>8636240.7400000021</v>
      </c>
    </row>
    <row r="101" spans="1:7">
      <c r="A101" s="5" t="s">
        <v>106</v>
      </c>
      <c r="B101" s="6">
        <v>20111134.219999999</v>
      </c>
      <c r="C101" s="6">
        <v>-2590048.34</v>
      </c>
      <c r="D101" s="7">
        <v>17521085.879999999</v>
      </c>
      <c r="E101" s="6">
        <v>8838488.8900000006</v>
      </c>
      <c r="F101" s="6">
        <v>8838488.8900000006</v>
      </c>
      <c r="G101" s="7">
        <v>8682596.9899999984</v>
      </c>
    </row>
    <row r="102" spans="1:7">
      <c r="A102" s="5" t="s">
        <v>107</v>
      </c>
      <c r="B102" s="6">
        <v>16207849.6</v>
      </c>
      <c r="C102" s="6">
        <v>398322.24</v>
      </c>
      <c r="D102" s="7">
        <v>16606171.84</v>
      </c>
      <c r="E102" s="6">
        <v>7095876.0599999996</v>
      </c>
      <c r="F102" s="6">
        <v>7095876.0599999996</v>
      </c>
      <c r="G102" s="7">
        <v>9510295.7800000012</v>
      </c>
    </row>
    <row r="103" spans="1:7">
      <c r="A103" s="5" t="s">
        <v>108</v>
      </c>
      <c r="B103" s="6">
        <v>13209415.060000001</v>
      </c>
      <c r="C103" s="6">
        <v>66695.56</v>
      </c>
      <c r="D103" s="7">
        <v>13276110.620000001</v>
      </c>
      <c r="E103" s="6">
        <v>5993656.54</v>
      </c>
      <c r="F103" s="6">
        <v>5993656.54</v>
      </c>
      <c r="G103" s="7">
        <v>7282454.080000001</v>
      </c>
    </row>
    <row r="104" spans="1:7">
      <c r="A104" s="5" t="s">
        <v>109</v>
      </c>
      <c r="B104" s="6">
        <v>8987196.3499999996</v>
      </c>
      <c r="C104" s="6">
        <v>19600514.149999999</v>
      </c>
      <c r="D104" s="7">
        <v>28587710.5</v>
      </c>
      <c r="E104" s="6">
        <v>3713155.18</v>
      </c>
      <c r="F104" s="6">
        <v>3713155.18</v>
      </c>
      <c r="G104" s="7">
        <v>24874555.32</v>
      </c>
    </row>
    <row r="105" spans="1:7">
      <c r="A105" s="5" t="s">
        <v>110</v>
      </c>
      <c r="B105" s="6">
        <v>9291867.8399999999</v>
      </c>
      <c r="C105" s="6">
        <v>827053.64</v>
      </c>
      <c r="D105" s="7">
        <v>10118921.48</v>
      </c>
      <c r="E105" s="6">
        <v>5192638.55</v>
      </c>
      <c r="F105" s="6">
        <v>5192638.55</v>
      </c>
      <c r="G105" s="7">
        <v>4926282.9300000006</v>
      </c>
    </row>
    <row r="106" spans="1:7">
      <c r="A106" s="5" t="s">
        <v>111</v>
      </c>
      <c r="B106" s="6">
        <v>14786944.75</v>
      </c>
      <c r="C106" s="6">
        <v>2518667.94</v>
      </c>
      <c r="D106" s="7">
        <v>17305612.690000001</v>
      </c>
      <c r="E106" s="6">
        <v>8018186.21</v>
      </c>
      <c r="F106" s="6">
        <v>8018186.21</v>
      </c>
      <c r="G106" s="7">
        <v>9287426.4800000004</v>
      </c>
    </row>
    <row r="107" spans="1:7">
      <c r="A107" s="5" t="s">
        <v>112</v>
      </c>
      <c r="B107" s="6">
        <v>9200370.0500000007</v>
      </c>
      <c r="C107" s="6">
        <v>1215838.3799999999</v>
      </c>
      <c r="D107" s="7">
        <v>10416208.43</v>
      </c>
      <c r="E107" s="6">
        <v>4323940.18</v>
      </c>
      <c r="F107" s="6">
        <v>4323940.18</v>
      </c>
      <c r="G107" s="7">
        <v>6092268.25</v>
      </c>
    </row>
    <row r="108" spans="1:7">
      <c r="A108" s="5" t="s">
        <v>113</v>
      </c>
      <c r="B108" s="6">
        <v>15028871.84</v>
      </c>
      <c r="C108" s="6">
        <v>2709959</v>
      </c>
      <c r="D108" s="7">
        <v>17738830.84</v>
      </c>
      <c r="E108" s="6">
        <v>5724087.4000000004</v>
      </c>
      <c r="F108" s="6">
        <v>5724087.4000000004</v>
      </c>
      <c r="G108" s="7">
        <v>12014743.439999999</v>
      </c>
    </row>
    <row r="109" spans="1:7">
      <c r="A109" s="5" t="s">
        <v>114</v>
      </c>
      <c r="B109" s="6">
        <v>24553360.920000002</v>
      </c>
      <c r="C109" s="6">
        <v>-1575340.9</v>
      </c>
      <c r="D109" s="7">
        <v>22978020.020000003</v>
      </c>
      <c r="E109" s="6">
        <v>11020758.220000001</v>
      </c>
      <c r="F109" s="6">
        <v>11020758.220000001</v>
      </c>
      <c r="G109" s="7">
        <v>11957261.800000003</v>
      </c>
    </row>
    <row r="110" spans="1:7">
      <c r="A110" s="5" t="s">
        <v>115</v>
      </c>
      <c r="B110" s="6">
        <v>14821040.939999999</v>
      </c>
      <c r="C110" s="6">
        <v>4034682.12</v>
      </c>
      <c r="D110" s="7">
        <v>18855723.059999999</v>
      </c>
      <c r="E110" s="6">
        <v>5558952.8200000003</v>
      </c>
      <c r="F110" s="6">
        <v>5558952.8200000003</v>
      </c>
      <c r="G110" s="7">
        <v>13296770.239999998</v>
      </c>
    </row>
    <row r="111" spans="1:7">
      <c r="A111" s="5" t="s">
        <v>116</v>
      </c>
      <c r="B111" s="6">
        <v>11376521.939999999</v>
      </c>
      <c r="C111" s="6">
        <v>3019062</v>
      </c>
      <c r="D111" s="7">
        <v>14395583.939999999</v>
      </c>
      <c r="E111" s="6">
        <v>4238815.92</v>
      </c>
      <c r="F111" s="6">
        <v>4238815.92</v>
      </c>
      <c r="G111" s="7">
        <v>10156768.02</v>
      </c>
    </row>
    <row r="112" spans="1:7">
      <c r="A112" s="5" t="s">
        <v>117</v>
      </c>
      <c r="B112" s="6">
        <v>54188320.859999999</v>
      </c>
      <c r="C112" s="6">
        <v>-2902245.52</v>
      </c>
      <c r="D112" s="7">
        <v>51286075.339999996</v>
      </c>
      <c r="E112" s="6">
        <v>23905244.600000001</v>
      </c>
      <c r="F112" s="6">
        <v>23905244.600000001</v>
      </c>
      <c r="G112" s="7">
        <v>27380830.739999995</v>
      </c>
    </row>
    <row r="113" spans="1:7">
      <c r="A113" s="5" t="s">
        <v>118</v>
      </c>
      <c r="B113" s="6">
        <v>87725929.25</v>
      </c>
      <c r="C113" s="6">
        <v>14453060.210000001</v>
      </c>
      <c r="D113" s="7">
        <v>102178989.46000001</v>
      </c>
      <c r="E113" s="6">
        <v>32694013.170000002</v>
      </c>
      <c r="F113" s="6">
        <v>32694013.170000002</v>
      </c>
      <c r="G113" s="7">
        <v>69484976.290000007</v>
      </c>
    </row>
    <row r="114" spans="1:7">
      <c r="A114" s="5" t="s">
        <v>119</v>
      </c>
      <c r="B114" s="6">
        <v>132100201.15000001</v>
      </c>
      <c r="C114" s="6">
        <v>26667002.440000001</v>
      </c>
      <c r="D114" s="7">
        <v>158767203.59</v>
      </c>
      <c r="E114" s="6">
        <v>53849098.689999998</v>
      </c>
      <c r="F114" s="6">
        <v>53849098.689999998</v>
      </c>
      <c r="G114" s="7">
        <v>104918104.90000001</v>
      </c>
    </row>
    <row r="115" spans="1:7">
      <c r="A115" s="5" t="s">
        <v>120</v>
      </c>
      <c r="B115" s="6">
        <v>99187432.400000006</v>
      </c>
      <c r="C115" s="6">
        <v>23346567.93</v>
      </c>
      <c r="D115" s="7">
        <v>122534000.33000001</v>
      </c>
      <c r="E115" s="6">
        <v>38157846.649999999</v>
      </c>
      <c r="F115" s="6">
        <v>38157846.649999999</v>
      </c>
      <c r="G115" s="7">
        <v>84376153.680000007</v>
      </c>
    </row>
    <row r="116" spans="1:7">
      <c r="A116" s="5" t="s">
        <v>121</v>
      </c>
      <c r="B116" s="6">
        <v>42292554.219999999</v>
      </c>
      <c r="C116" s="6">
        <v>4562699.28</v>
      </c>
      <c r="D116" s="7">
        <v>46855253.5</v>
      </c>
      <c r="E116" s="6">
        <v>19226381.940000001</v>
      </c>
      <c r="F116" s="6">
        <v>19226381.940000001</v>
      </c>
      <c r="G116" s="7">
        <v>27628871.559999999</v>
      </c>
    </row>
    <row r="117" spans="1:7">
      <c r="A117" s="5" t="s">
        <v>122</v>
      </c>
      <c r="B117" s="6">
        <v>31260558.199999999</v>
      </c>
      <c r="C117" s="6">
        <v>5042442.76</v>
      </c>
      <c r="D117" s="7">
        <v>36303000.960000001</v>
      </c>
      <c r="E117" s="6">
        <v>11557829.75</v>
      </c>
      <c r="F117" s="6">
        <v>11557829.75</v>
      </c>
      <c r="G117" s="7">
        <v>24745171.210000001</v>
      </c>
    </row>
    <row r="118" spans="1:7">
      <c r="A118" s="5" t="s">
        <v>123</v>
      </c>
      <c r="B118" s="6">
        <v>2851061.17</v>
      </c>
      <c r="C118" s="6">
        <v>36786.050000000003</v>
      </c>
      <c r="D118" s="7">
        <v>2887847.2199999997</v>
      </c>
      <c r="E118" s="6">
        <v>1060287.8899999999</v>
      </c>
      <c r="F118" s="6">
        <v>1060287.8899999999</v>
      </c>
      <c r="G118" s="7">
        <v>1827559.3299999998</v>
      </c>
    </row>
    <row r="119" spans="1:7">
      <c r="A119" s="5" t="s">
        <v>124</v>
      </c>
      <c r="B119" s="6">
        <v>43333386.060000002</v>
      </c>
      <c r="C119" s="6">
        <v>47355953.770000003</v>
      </c>
      <c r="D119" s="7">
        <v>90689339.830000013</v>
      </c>
      <c r="E119" s="6">
        <v>59330336.990000002</v>
      </c>
      <c r="F119" s="6">
        <v>59330336.990000002</v>
      </c>
      <c r="G119" s="7">
        <v>31359002.840000011</v>
      </c>
    </row>
    <row r="120" spans="1:7">
      <c r="A120" s="5" t="s">
        <v>125</v>
      </c>
      <c r="B120" s="6">
        <v>7583277.5199999996</v>
      </c>
      <c r="C120" s="6">
        <v>2515709.87</v>
      </c>
      <c r="D120" s="7">
        <v>10098987.390000001</v>
      </c>
      <c r="E120" s="6">
        <v>8457406.4900000002</v>
      </c>
      <c r="F120" s="6">
        <v>8457406.4900000002</v>
      </c>
      <c r="G120" s="7">
        <v>1641580.9000000004</v>
      </c>
    </row>
    <row r="121" spans="1:7">
      <c r="A121" s="5" t="s">
        <v>126</v>
      </c>
      <c r="B121" s="6">
        <v>105319808.3</v>
      </c>
      <c r="C121" s="6">
        <v>-26556252.620000001</v>
      </c>
      <c r="D121" s="7">
        <v>78763555.679999992</v>
      </c>
      <c r="E121" s="6">
        <v>27045120.010000002</v>
      </c>
      <c r="F121" s="6">
        <v>27045120.010000002</v>
      </c>
      <c r="G121" s="7">
        <v>51718435.669999987</v>
      </c>
    </row>
    <row r="122" spans="1:7">
      <c r="A122" s="5" t="s">
        <v>127</v>
      </c>
      <c r="B122" s="6">
        <v>22226297.440000001</v>
      </c>
      <c r="C122" s="6">
        <v>-8341629</v>
      </c>
      <c r="D122" s="7">
        <v>13884668.440000001</v>
      </c>
      <c r="E122" s="6">
        <v>3328717.33</v>
      </c>
      <c r="F122" s="6">
        <v>3328717.33</v>
      </c>
      <c r="G122" s="7">
        <v>10555951.110000001</v>
      </c>
    </row>
    <row r="123" spans="1:7">
      <c r="A123" s="5" t="s">
        <v>128</v>
      </c>
      <c r="B123" s="6">
        <v>62620555.979999997</v>
      </c>
      <c r="C123" s="6">
        <v>-39199362.780000001</v>
      </c>
      <c r="D123" s="7">
        <v>23421193.199999996</v>
      </c>
      <c r="E123" s="6">
        <v>10147747.689999999</v>
      </c>
      <c r="F123" s="6">
        <v>10147747.689999999</v>
      </c>
      <c r="G123" s="7">
        <v>13273445.509999996</v>
      </c>
    </row>
    <row r="124" spans="1:7">
      <c r="A124" s="5" t="s">
        <v>129</v>
      </c>
      <c r="B124" s="6">
        <v>15117766.130000001</v>
      </c>
      <c r="C124" s="6">
        <v>-3927033.82</v>
      </c>
      <c r="D124" s="7">
        <v>11190732.310000001</v>
      </c>
      <c r="E124" s="6">
        <v>4426859.74</v>
      </c>
      <c r="F124" s="6">
        <v>4426859.74</v>
      </c>
      <c r="G124" s="7">
        <v>6763872.5700000003</v>
      </c>
    </row>
    <row r="125" spans="1:7">
      <c r="A125" s="5"/>
      <c r="B125" s="6"/>
      <c r="C125" s="6"/>
      <c r="D125" s="7"/>
      <c r="E125" s="6"/>
      <c r="F125" s="6"/>
      <c r="G125" s="7"/>
    </row>
    <row r="126" spans="1:7">
      <c r="A126" s="8" t="s">
        <v>130</v>
      </c>
      <c r="B126" s="9"/>
      <c r="C126" s="9"/>
      <c r="D126" s="9"/>
      <c r="E126" s="9"/>
      <c r="F126" s="9"/>
      <c r="G126" s="9"/>
    </row>
    <row r="127" spans="1:7">
      <c r="A127" s="10" t="s">
        <v>131</v>
      </c>
      <c r="B127" s="11">
        <f t="shared" ref="B127:G127" si="1">SUM(B128:B245)</f>
        <v>7596548988</v>
      </c>
      <c r="C127" s="11">
        <f t="shared" si="1"/>
        <v>511707119.9199999</v>
      </c>
      <c r="D127" s="11">
        <f t="shared" si="1"/>
        <v>8108256107.9199991</v>
      </c>
      <c r="E127" s="11">
        <f t="shared" si="1"/>
        <v>2843364841.4999986</v>
      </c>
      <c r="F127" s="11">
        <f t="shared" si="1"/>
        <v>2843362301.0999985</v>
      </c>
      <c r="G127" s="11">
        <f t="shared" si="1"/>
        <v>5264891266.4199953</v>
      </c>
    </row>
    <row r="128" spans="1:7">
      <c r="A128" s="12" t="s">
        <v>15</v>
      </c>
      <c r="B128" s="13">
        <v>4946057</v>
      </c>
      <c r="C128" s="13">
        <v>183578</v>
      </c>
      <c r="D128" s="13">
        <f>B128+C128</f>
        <v>5129635</v>
      </c>
      <c r="E128" s="13">
        <v>1913509.56</v>
      </c>
      <c r="F128" s="13">
        <v>1913509.56</v>
      </c>
      <c r="G128" s="13">
        <f t="shared" ref="G128:G244" si="2">D128-E128</f>
        <v>3216125.44</v>
      </c>
    </row>
    <row r="129" spans="1:7">
      <c r="A129" s="12" t="s">
        <v>16</v>
      </c>
      <c r="B129" s="13">
        <v>3148946</v>
      </c>
      <c r="C129" s="13">
        <v>-396995</v>
      </c>
      <c r="D129" s="13">
        <f t="shared" ref="D129:D244" si="3">B129+C129</f>
        <v>2751951</v>
      </c>
      <c r="E129" s="13">
        <v>1808705.66</v>
      </c>
      <c r="F129" s="13">
        <v>1808705.66</v>
      </c>
      <c r="G129" s="13">
        <f t="shared" si="2"/>
        <v>943245.34000000008</v>
      </c>
    </row>
    <row r="130" spans="1:7">
      <c r="A130" s="12" t="s">
        <v>17</v>
      </c>
      <c r="B130" s="13">
        <v>4052827</v>
      </c>
      <c r="C130" s="13">
        <v>-386450.4</v>
      </c>
      <c r="D130" s="13">
        <f t="shared" si="3"/>
        <v>3666376.6</v>
      </c>
      <c r="E130" s="13">
        <v>1470770.15</v>
      </c>
      <c r="F130" s="13">
        <v>1470770.15</v>
      </c>
      <c r="G130" s="13">
        <f t="shared" si="2"/>
        <v>2195606.4500000002</v>
      </c>
    </row>
    <row r="131" spans="1:7">
      <c r="A131" s="12" t="s">
        <v>18</v>
      </c>
      <c r="B131" s="13">
        <v>3242529</v>
      </c>
      <c r="C131" s="13">
        <v>-24064.92</v>
      </c>
      <c r="D131" s="13">
        <f t="shared" si="3"/>
        <v>3218464.08</v>
      </c>
      <c r="E131" s="13">
        <v>1358337.52</v>
      </c>
      <c r="F131" s="13">
        <v>1358337.52</v>
      </c>
      <c r="G131" s="13">
        <f t="shared" si="2"/>
        <v>1860126.56</v>
      </c>
    </row>
    <row r="132" spans="1:7">
      <c r="A132" s="12" t="s">
        <v>19</v>
      </c>
      <c r="B132" s="13">
        <v>1806179</v>
      </c>
      <c r="C132" s="13">
        <v>20716</v>
      </c>
      <c r="D132" s="13">
        <f t="shared" si="3"/>
        <v>1826895</v>
      </c>
      <c r="E132" s="13">
        <v>190122.45</v>
      </c>
      <c r="F132" s="13">
        <v>190122.45</v>
      </c>
      <c r="G132" s="13">
        <f t="shared" si="2"/>
        <v>1636772.55</v>
      </c>
    </row>
    <row r="133" spans="1:7">
      <c r="A133" s="12" t="s">
        <v>20</v>
      </c>
      <c r="B133" s="13">
        <v>1266944</v>
      </c>
      <c r="C133" s="13">
        <v>30334</v>
      </c>
      <c r="D133" s="13">
        <f t="shared" si="3"/>
        <v>1297278</v>
      </c>
      <c r="E133" s="13">
        <v>498834.27</v>
      </c>
      <c r="F133" s="13">
        <v>498834.27</v>
      </c>
      <c r="G133" s="13">
        <f t="shared" si="2"/>
        <v>798443.73</v>
      </c>
    </row>
    <row r="134" spans="1:7">
      <c r="A134" s="12" t="s">
        <v>21</v>
      </c>
      <c r="B134" s="13">
        <v>1696821720</v>
      </c>
      <c r="C134" s="13">
        <v>218040737.83000001</v>
      </c>
      <c r="D134" s="13">
        <f t="shared" si="3"/>
        <v>1914862457.8299999</v>
      </c>
      <c r="E134" s="13">
        <v>167262503.47999999</v>
      </c>
      <c r="F134" s="13">
        <v>167262503.47999999</v>
      </c>
      <c r="G134" s="13">
        <f t="shared" si="2"/>
        <v>1747599954.3499999</v>
      </c>
    </row>
    <row r="135" spans="1:7">
      <c r="A135" s="12" t="s">
        <v>22</v>
      </c>
      <c r="B135" s="13">
        <v>241984227</v>
      </c>
      <c r="C135" s="13">
        <v>87487249.400000006</v>
      </c>
      <c r="D135" s="13">
        <f t="shared" si="3"/>
        <v>329471476.39999998</v>
      </c>
      <c r="E135" s="13">
        <v>9805868.5199999996</v>
      </c>
      <c r="F135" s="13">
        <v>9805868.5199999996</v>
      </c>
      <c r="G135" s="13">
        <f t="shared" si="2"/>
        <v>319665607.88</v>
      </c>
    </row>
    <row r="136" spans="1:7">
      <c r="A136" s="12" t="s">
        <v>23</v>
      </c>
      <c r="B136" s="13">
        <v>22623442</v>
      </c>
      <c r="C136" s="13">
        <v>-438802.6</v>
      </c>
      <c r="D136" s="13">
        <f t="shared" si="3"/>
        <v>22184639.399999999</v>
      </c>
      <c r="E136" s="13">
        <v>8154191.8799999999</v>
      </c>
      <c r="F136" s="13">
        <v>8154191.8799999999</v>
      </c>
      <c r="G136" s="13">
        <f t="shared" si="2"/>
        <v>14030447.52</v>
      </c>
    </row>
    <row r="137" spans="1:7">
      <c r="A137" s="12" t="s">
        <v>24</v>
      </c>
      <c r="B137" s="13">
        <v>22329613</v>
      </c>
      <c r="C137" s="13">
        <v>-1520289.29</v>
      </c>
      <c r="D137" s="13">
        <f t="shared" si="3"/>
        <v>20809323.710000001</v>
      </c>
      <c r="E137" s="13">
        <v>5181667.05</v>
      </c>
      <c r="F137" s="13">
        <v>5181667.05</v>
      </c>
      <c r="G137" s="13">
        <f t="shared" si="2"/>
        <v>15627656.66</v>
      </c>
    </row>
    <row r="138" spans="1:7">
      <c r="A138" s="12" t="s">
        <v>25</v>
      </c>
      <c r="B138" s="13">
        <v>731857333</v>
      </c>
      <c r="C138" s="13">
        <v>11794055.42</v>
      </c>
      <c r="D138" s="13">
        <f t="shared" si="3"/>
        <v>743651388.41999996</v>
      </c>
      <c r="E138" s="13">
        <v>314870545.81999999</v>
      </c>
      <c r="F138" s="13">
        <v>314870545.81999999</v>
      </c>
      <c r="G138" s="13">
        <f t="shared" si="2"/>
        <v>428780842.59999996</v>
      </c>
    </row>
    <row r="139" spans="1:7">
      <c r="A139" s="12" t="s">
        <v>26</v>
      </c>
      <c r="B139" s="13">
        <v>113783421</v>
      </c>
      <c r="C139" s="13">
        <v>1027259.24</v>
      </c>
      <c r="D139" s="13">
        <f t="shared" si="3"/>
        <v>114810680.23999999</v>
      </c>
      <c r="E139" s="13">
        <v>6165137.1200000001</v>
      </c>
      <c r="F139" s="13">
        <v>6165137.1200000001</v>
      </c>
      <c r="G139" s="13">
        <f t="shared" si="2"/>
        <v>108645543.11999999</v>
      </c>
    </row>
    <row r="140" spans="1:7">
      <c r="A140" s="12" t="s">
        <v>27</v>
      </c>
      <c r="B140" s="13">
        <v>23455271</v>
      </c>
      <c r="C140" s="13">
        <v>698702</v>
      </c>
      <c r="D140" s="13">
        <f t="shared" si="3"/>
        <v>24153973</v>
      </c>
      <c r="E140" s="13">
        <v>9873030.0500000007</v>
      </c>
      <c r="F140" s="13">
        <v>9873030.0500000007</v>
      </c>
      <c r="G140" s="13">
        <f t="shared" si="2"/>
        <v>14280942.949999999</v>
      </c>
    </row>
    <row r="141" spans="1:7">
      <c r="A141" s="12" t="s">
        <v>28</v>
      </c>
      <c r="B141" s="13">
        <v>19450933</v>
      </c>
      <c r="C141" s="13">
        <v>-179337</v>
      </c>
      <c r="D141" s="13">
        <f t="shared" si="3"/>
        <v>19271596</v>
      </c>
      <c r="E141" s="13">
        <v>8069292.8300000001</v>
      </c>
      <c r="F141" s="13">
        <v>8069292.8300000001</v>
      </c>
      <c r="G141" s="13">
        <f t="shared" si="2"/>
        <v>11202303.17</v>
      </c>
    </row>
    <row r="142" spans="1:7">
      <c r="A142" s="12" t="s">
        <v>29</v>
      </c>
      <c r="B142" s="13">
        <v>22962436</v>
      </c>
      <c r="C142" s="13">
        <v>-244431.64</v>
      </c>
      <c r="D142" s="13">
        <f t="shared" si="3"/>
        <v>22718004.359999999</v>
      </c>
      <c r="E142" s="13">
        <v>9092500.3399999999</v>
      </c>
      <c r="F142" s="13">
        <v>9092500.3399999999</v>
      </c>
      <c r="G142" s="13">
        <f t="shared" si="2"/>
        <v>13625504.02</v>
      </c>
    </row>
    <row r="143" spans="1:7">
      <c r="A143" s="12" t="s">
        <v>30</v>
      </c>
      <c r="B143" s="13">
        <v>19051762</v>
      </c>
      <c r="C143" s="13">
        <v>418602.51</v>
      </c>
      <c r="D143" s="13">
        <f t="shared" si="3"/>
        <v>19470364.510000002</v>
      </c>
      <c r="E143" s="13">
        <v>7841170.0700000003</v>
      </c>
      <c r="F143" s="13">
        <v>7841170.0700000003</v>
      </c>
      <c r="G143" s="13">
        <f t="shared" si="2"/>
        <v>11629194.440000001</v>
      </c>
    </row>
    <row r="144" spans="1:7">
      <c r="A144" s="12" t="s">
        <v>31</v>
      </c>
      <c r="B144" s="13">
        <v>28493768</v>
      </c>
      <c r="C144" s="13">
        <v>95762.48</v>
      </c>
      <c r="D144" s="13">
        <f t="shared" si="3"/>
        <v>28589530.48</v>
      </c>
      <c r="E144" s="13">
        <v>11756192.23</v>
      </c>
      <c r="F144" s="13">
        <v>11756192.23</v>
      </c>
      <c r="G144" s="13">
        <f t="shared" si="2"/>
        <v>16833338.25</v>
      </c>
    </row>
    <row r="145" spans="1:7">
      <c r="A145" s="12" t="s">
        <v>32</v>
      </c>
      <c r="B145" s="13">
        <v>19169285</v>
      </c>
      <c r="C145" s="13">
        <v>-354721.72</v>
      </c>
      <c r="D145" s="13">
        <f t="shared" si="3"/>
        <v>18814563.280000001</v>
      </c>
      <c r="E145" s="13">
        <v>7359093.2999999998</v>
      </c>
      <c r="F145" s="13">
        <v>7359093.2999999998</v>
      </c>
      <c r="G145" s="13">
        <f t="shared" si="2"/>
        <v>11455469.98</v>
      </c>
    </row>
    <row r="146" spans="1:7">
      <c r="A146" s="12" t="s">
        <v>33</v>
      </c>
      <c r="B146" s="13">
        <v>28042827</v>
      </c>
      <c r="C146" s="13">
        <v>-117001.96</v>
      </c>
      <c r="D146" s="13">
        <f t="shared" si="3"/>
        <v>27925825.039999999</v>
      </c>
      <c r="E146" s="13">
        <v>10896044.9</v>
      </c>
      <c r="F146" s="13">
        <v>10893504.5</v>
      </c>
      <c r="G146" s="13">
        <f t="shared" si="2"/>
        <v>17029780.140000001</v>
      </c>
    </row>
    <row r="147" spans="1:7">
      <c r="A147" s="12" t="s">
        <v>34</v>
      </c>
      <c r="B147" s="13">
        <v>17043539</v>
      </c>
      <c r="C147" s="13">
        <v>216543</v>
      </c>
      <c r="D147" s="13">
        <f t="shared" si="3"/>
        <v>17260082</v>
      </c>
      <c r="E147" s="13">
        <v>7390293.0499999998</v>
      </c>
      <c r="F147" s="13">
        <v>7390293.0499999998</v>
      </c>
      <c r="G147" s="13">
        <f t="shared" si="2"/>
        <v>9869788.9499999993</v>
      </c>
    </row>
    <row r="148" spans="1:7">
      <c r="A148" s="12" t="s">
        <v>35</v>
      </c>
      <c r="B148" s="13">
        <v>54767375</v>
      </c>
      <c r="C148" s="13">
        <v>2368569.9300000002</v>
      </c>
      <c r="D148" s="13">
        <f t="shared" si="3"/>
        <v>57135944.93</v>
      </c>
      <c r="E148" s="13">
        <v>29443499.440000001</v>
      </c>
      <c r="F148" s="13">
        <v>29443499.440000001</v>
      </c>
      <c r="G148" s="13">
        <f t="shared" si="2"/>
        <v>27692445.489999998</v>
      </c>
    </row>
    <row r="149" spans="1:7">
      <c r="A149" s="12" t="s">
        <v>36</v>
      </c>
      <c r="B149" s="13">
        <v>36919070</v>
      </c>
      <c r="C149" s="13">
        <v>3110763.81</v>
      </c>
      <c r="D149" s="13">
        <f t="shared" si="3"/>
        <v>40029833.810000002</v>
      </c>
      <c r="E149" s="13">
        <v>19409270.109999999</v>
      </c>
      <c r="F149" s="13">
        <v>19409270.109999999</v>
      </c>
      <c r="G149" s="13">
        <f t="shared" si="2"/>
        <v>20620563.700000003</v>
      </c>
    </row>
    <row r="150" spans="1:7">
      <c r="A150" s="12" t="s">
        <v>37</v>
      </c>
      <c r="B150" s="13">
        <v>13656116</v>
      </c>
      <c r="C150" s="13">
        <v>1604655.69</v>
      </c>
      <c r="D150" s="13">
        <f t="shared" si="3"/>
        <v>15260771.689999999</v>
      </c>
      <c r="E150" s="13">
        <v>8128296.5599999996</v>
      </c>
      <c r="F150" s="13">
        <v>8128296.5599999996</v>
      </c>
      <c r="G150" s="13">
        <f t="shared" si="2"/>
        <v>7132475.1299999999</v>
      </c>
    </row>
    <row r="151" spans="1:7">
      <c r="A151" s="12" t="s">
        <v>38</v>
      </c>
      <c r="B151" s="13">
        <v>30435919</v>
      </c>
      <c r="C151" s="13">
        <v>4551657.46</v>
      </c>
      <c r="D151" s="13">
        <f t="shared" si="3"/>
        <v>34987576.460000001</v>
      </c>
      <c r="E151" s="13">
        <v>16833505.219999999</v>
      </c>
      <c r="F151" s="13">
        <v>16833505.219999999</v>
      </c>
      <c r="G151" s="13">
        <f t="shared" si="2"/>
        <v>18154071.240000002</v>
      </c>
    </row>
    <row r="152" spans="1:7">
      <c r="A152" s="12" t="s">
        <v>39</v>
      </c>
      <c r="B152" s="13">
        <v>16202811</v>
      </c>
      <c r="C152" s="13">
        <v>1169369.79</v>
      </c>
      <c r="D152" s="13">
        <f t="shared" si="3"/>
        <v>17372180.789999999</v>
      </c>
      <c r="E152" s="13">
        <v>8882558.6799999997</v>
      </c>
      <c r="F152" s="13">
        <v>8882558.6799999997</v>
      </c>
      <c r="G152" s="13">
        <f t="shared" si="2"/>
        <v>8489622.1099999994</v>
      </c>
    </row>
    <row r="153" spans="1:7">
      <c r="A153" s="12" t="s">
        <v>40</v>
      </c>
      <c r="B153" s="13">
        <v>40480899</v>
      </c>
      <c r="C153" s="13">
        <v>6629230.7599999998</v>
      </c>
      <c r="D153" s="13">
        <f t="shared" si="3"/>
        <v>47110129.759999998</v>
      </c>
      <c r="E153" s="13">
        <v>21264737.140000001</v>
      </c>
      <c r="F153" s="13">
        <v>21264737.140000001</v>
      </c>
      <c r="G153" s="13">
        <f t="shared" si="2"/>
        <v>25845392.619999997</v>
      </c>
    </row>
    <row r="154" spans="1:7">
      <c r="A154" s="12" t="s">
        <v>41</v>
      </c>
      <c r="B154" s="13">
        <v>13775210</v>
      </c>
      <c r="C154" s="13">
        <v>946300.85</v>
      </c>
      <c r="D154" s="13">
        <f t="shared" si="3"/>
        <v>14721510.85</v>
      </c>
      <c r="E154" s="13">
        <v>8450137.0700000003</v>
      </c>
      <c r="F154" s="13">
        <v>8450137.0700000003</v>
      </c>
      <c r="G154" s="13">
        <f t="shared" si="2"/>
        <v>6271373.7799999993</v>
      </c>
    </row>
    <row r="155" spans="1:7">
      <c r="A155" s="12" t="s">
        <v>42</v>
      </c>
      <c r="B155" s="13">
        <v>23853265</v>
      </c>
      <c r="C155" s="13">
        <v>2652879.66</v>
      </c>
      <c r="D155" s="13">
        <f t="shared" si="3"/>
        <v>26506144.66</v>
      </c>
      <c r="E155" s="13">
        <v>12913713.210000001</v>
      </c>
      <c r="F155" s="13">
        <v>12913713.210000001</v>
      </c>
      <c r="G155" s="13">
        <f t="shared" si="2"/>
        <v>13592431.449999999</v>
      </c>
    </row>
    <row r="156" spans="1:7">
      <c r="A156" s="12" t="s">
        <v>43</v>
      </c>
      <c r="B156" s="13">
        <v>41215522</v>
      </c>
      <c r="C156" s="13">
        <v>8122535.1900000004</v>
      </c>
      <c r="D156" s="13">
        <f t="shared" si="3"/>
        <v>49338057.189999998</v>
      </c>
      <c r="E156" s="13">
        <v>23234603.239999998</v>
      </c>
      <c r="F156" s="13">
        <v>23234603.239999998</v>
      </c>
      <c r="G156" s="13">
        <f t="shared" si="2"/>
        <v>26103453.949999999</v>
      </c>
    </row>
    <row r="157" spans="1:7">
      <c r="A157" s="12" t="s">
        <v>44</v>
      </c>
      <c r="B157" s="13">
        <v>22946516</v>
      </c>
      <c r="C157" s="13">
        <v>5619010.5300000003</v>
      </c>
      <c r="D157" s="13">
        <f t="shared" si="3"/>
        <v>28565526.530000001</v>
      </c>
      <c r="E157" s="13">
        <v>12525957.449999999</v>
      </c>
      <c r="F157" s="13">
        <v>12525957.449999999</v>
      </c>
      <c r="G157" s="13">
        <f t="shared" si="2"/>
        <v>16039569.080000002</v>
      </c>
    </row>
    <row r="158" spans="1:7">
      <c r="A158" s="12" t="s">
        <v>45</v>
      </c>
      <c r="B158" s="13">
        <v>12543063</v>
      </c>
      <c r="C158" s="13">
        <v>1593100.54</v>
      </c>
      <c r="D158" s="13">
        <f t="shared" si="3"/>
        <v>14136163.539999999</v>
      </c>
      <c r="E158" s="13">
        <v>7393823.6200000001</v>
      </c>
      <c r="F158" s="13">
        <v>7393823.6200000001</v>
      </c>
      <c r="G158" s="13">
        <f t="shared" si="2"/>
        <v>6742339.919999999</v>
      </c>
    </row>
    <row r="159" spans="1:7">
      <c r="A159" s="12" t="s">
        <v>46</v>
      </c>
      <c r="B159" s="13">
        <v>19193374</v>
      </c>
      <c r="C159" s="13">
        <v>1264113.19</v>
      </c>
      <c r="D159" s="13">
        <f t="shared" si="3"/>
        <v>20457487.190000001</v>
      </c>
      <c r="E159" s="13">
        <v>9775686.8699999992</v>
      </c>
      <c r="F159" s="13">
        <v>9775686.8699999992</v>
      </c>
      <c r="G159" s="13">
        <f t="shared" si="2"/>
        <v>10681800.320000002</v>
      </c>
    </row>
    <row r="160" spans="1:7">
      <c r="A160" s="12" t="s">
        <v>47</v>
      </c>
      <c r="B160" s="13">
        <v>9824785</v>
      </c>
      <c r="C160" s="13">
        <v>1710437.3</v>
      </c>
      <c r="D160" s="13">
        <f t="shared" si="3"/>
        <v>11535222.300000001</v>
      </c>
      <c r="E160" s="13">
        <v>5671214.5</v>
      </c>
      <c r="F160" s="13">
        <v>5671214.5</v>
      </c>
      <c r="G160" s="13">
        <f t="shared" si="2"/>
        <v>5864007.8000000007</v>
      </c>
    </row>
    <row r="161" spans="1:7">
      <c r="A161" s="12" t="s">
        <v>48</v>
      </c>
      <c r="B161" s="13">
        <v>16688666</v>
      </c>
      <c r="C161" s="13">
        <v>2145439.66</v>
      </c>
      <c r="D161" s="13">
        <f t="shared" si="3"/>
        <v>18834105.66</v>
      </c>
      <c r="E161" s="13">
        <v>9785527.9800000004</v>
      </c>
      <c r="F161" s="13">
        <v>9785527.9800000004</v>
      </c>
      <c r="G161" s="13">
        <f t="shared" si="2"/>
        <v>9048577.6799999997</v>
      </c>
    </row>
    <row r="162" spans="1:7">
      <c r="A162" s="12" t="s">
        <v>49</v>
      </c>
      <c r="B162" s="13">
        <v>78053668</v>
      </c>
      <c r="C162" s="13">
        <v>14350595.039999999</v>
      </c>
      <c r="D162" s="13">
        <f t="shared" si="3"/>
        <v>92404263.039999992</v>
      </c>
      <c r="E162" s="13">
        <v>45535725.039999999</v>
      </c>
      <c r="F162" s="13">
        <v>45535725.039999999</v>
      </c>
      <c r="G162" s="13">
        <f t="shared" si="2"/>
        <v>46868537.999999993</v>
      </c>
    </row>
    <row r="163" spans="1:7">
      <c r="A163" s="12" t="s">
        <v>50</v>
      </c>
      <c r="B163" s="13">
        <v>21689557</v>
      </c>
      <c r="C163" s="13">
        <v>1951693.46</v>
      </c>
      <c r="D163" s="13">
        <f t="shared" si="3"/>
        <v>23641250.460000001</v>
      </c>
      <c r="E163" s="13">
        <v>11873697.27</v>
      </c>
      <c r="F163" s="13">
        <v>11873697.27</v>
      </c>
      <c r="G163" s="13">
        <f t="shared" si="2"/>
        <v>11767553.190000001</v>
      </c>
    </row>
    <row r="164" spans="1:7">
      <c r="A164" s="12" t="s">
        <v>51</v>
      </c>
      <c r="B164" s="13">
        <v>23865678</v>
      </c>
      <c r="C164" s="13">
        <v>5012058.12</v>
      </c>
      <c r="D164" s="13">
        <f t="shared" si="3"/>
        <v>28877736.120000001</v>
      </c>
      <c r="E164" s="13">
        <v>14053326.130000001</v>
      </c>
      <c r="F164" s="13">
        <v>14053326.130000001</v>
      </c>
      <c r="G164" s="13">
        <f t="shared" si="2"/>
        <v>14824409.99</v>
      </c>
    </row>
    <row r="165" spans="1:7">
      <c r="A165" s="12" t="s">
        <v>52</v>
      </c>
      <c r="B165" s="13">
        <v>29814333</v>
      </c>
      <c r="C165" s="13">
        <v>2723739.51</v>
      </c>
      <c r="D165" s="13">
        <f t="shared" si="3"/>
        <v>32538072.509999998</v>
      </c>
      <c r="E165" s="13">
        <v>13881373.59</v>
      </c>
      <c r="F165" s="13">
        <v>13881373.59</v>
      </c>
      <c r="G165" s="13">
        <f t="shared" si="2"/>
        <v>18656698.919999998</v>
      </c>
    </row>
    <row r="166" spans="1:7">
      <c r="A166" s="12" t="s">
        <v>53</v>
      </c>
      <c r="B166" s="13">
        <v>25168259</v>
      </c>
      <c r="C166" s="13">
        <v>3806921.4</v>
      </c>
      <c r="D166" s="13">
        <f t="shared" si="3"/>
        <v>28975180.399999999</v>
      </c>
      <c r="E166" s="13">
        <v>14470870.619999999</v>
      </c>
      <c r="F166" s="13">
        <v>14470870.619999999</v>
      </c>
      <c r="G166" s="13">
        <f t="shared" si="2"/>
        <v>14504309.779999999</v>
      </c>
    </row>
    <row r="167" spans="1:7">
      <c r="A167" s="12" t="s">
        <v>54</v>
      </c>
      <c r="B167" s="13">
        <v>4951177</v>
      </c>
      <c r="C167" s="13">
        <v>1908030.21</v>
      </c>
      <c r="D167" s="13">
        <f t="shared" si="3"/>
        <v>6859207.21</v>
      </c>
      <c r="E167" s="13">
        <v>3476204.31</v>
      </c>
      <c r="F167" s="13">
        <v>3476204.31</v>
      </c>
      <c r="G167" s="13">
        <f t="shared" si="2"/>
        <v>3383002.9</v>
      </c>
    </row>
    <row r="168" spans="1:7">
      <c r="A168" s="12" t="s">
        <v>55</v>
      </c>
      <c r="B168" s="13">
        <v>19581061</v>
      </c>
      <c r="C168" s="13">
        <v>2175038.9300000002</v>
      </c>
      <c r="D168" s="13">
        <f t="shared" si="3"/>
        <v>21756099.93</v>
      </c>
      <c r="E168" s="13">
        <v>10937734.85</v>
      </c>
      <c r="F168" s="13">
        <v>10937734.85</v>
      </c>
      <c r="G168" s="13">
        <f t="shared" si="2"/>
        <v>10818365.08</v>
      </c>
    </row>
    <row r="169" spans="1:7">
      <c r="A169" s="12" t="s">
        <v>56</v>
      </c>
      <c r="B169" s="13">
        <v>22451720</v>
      </c>
      <c r="C169" s="13">
        <v>1468394.04</v>
      </c>
      <c r="D169" s="13">
        <f t="shared" si="3"/>
        <v>23920114.039999999</v>
      </c>
      <c r="E169" s="13">
        <v>11304500.52</v>
      </c>
      <c r="F169" s="13">
        <v>11304500.52</v>
      </c>
      <c r="G169" s="13">
        <f t="shared" si="2"/>
        <v>12615613.52</v>
      </c>
    </row>
    <row r="170" spans="1:7">
      <c r="A170" s="12" t="s">
        <v>57</v>
      </c>
      <c r="B170" s="13">
        <v>44230861</v>
      </c>
      <c r="C170" s="13">
        <v>5874179.8300000001</v>
      </c>
      <c r="D170" s="13">
        <f t="shared" si="3"/>
        <v>50105040.829999998</v>
      </c>
      <c r="E170" s="13">
        <v>24627578.059999999</v>
      </c>
      <c r="F170" s="13">
        <v>24627578.059999999</v>
      </c>
      <c r="G170" s="13">
        <f t="shared" si="2"/>
        <v>25477462.77</v>
      </c>
    </row>
    <row r="171" spans="1:7">
      <c r="A171" s="12" t="s">
        <v>58</v>
      </c>
      <c r="B171" s="13">
        <v>40279625</v>
      </c>
      <c r="C171" s="13">
        <v>4330825.87</v>
      </c>
      <c r="D171" s="13">
        <f t="shared" si="3"/>
        <v>44610450.869999997</v>
      </c>
      <c r="E171" s="13">
        <v>21361937.91</v>
      </c>
      <c r="F171" s="13">
        <v>21361937.91</v>
      </c>
      <c r="G171" s="13">
        <f t="shared" si="2"/>
        <v>23248512.959999997</v>
      </c>
    </row>
    <row r="172" spans="1:7">
      <c r="A172" s="12" t="s">
        <v>59</v>
      </c>
      <c r="B172" s="13">
        <v>14115367</v>
      </c>
      <c r="C172" s="13">
        <v>1749637.24</v>
      </c>
      <c r="D172" s="13">
        <f t="shared" si="3"/>
        <v>15865004.24</v>
      </c>
      <c r="E172" s="13">
        <v>7586036.2000000002</v>
      </c>
      <c r="F172" s="13">
        <v>7586036.2000000002</v>
      </c>
      <c r="G172" s="13">
        <f t="shared" si="2"/>
        <v>8278968.04</v>
      </c>
    </row>
    <row r="173" spans="1:7">
      <c r="A173" s="12" t="s">
        <v>60</v>
      </c>
      <c r="B173" s="13">
        <v>9677757</v>
      </c>
      <c r="C173" s="13">
        <v>287929.32</v>
      </c>
      <c r="D173" s="13">
        <f t="shared" si="3"/>
        <v>9965686.3200000003</v>
      </c>
      <c r="E173" s="13">
        <v>5632688.3099999996</v>
      </c>
      <c r="F173" s="13">
        <v>5632688.3099999996</v>
      </c>
      <c r="G173" s="13">
        <f t="shared" si="2"/>
        <v>4332998.0100000007</v>
      </c>
    </row>
    <row r="174" spans="1:7">
      <c r="A174" s="12" t="s">
        <v>61</v>
      </c>
      <c r="B174" s="13">
        <v>15430848</v>
      </c>
      <c r="C174" s="13">
        <v>565683.69999999995</v>
      </c>
      <c r="D174" s="13">
        <f t="shared" si="3"/>
        <v>15996531.699999999</v>
      </c>
      <c r="E174" s="13">
        <v>8320639.4100000001</v>
      </c>
      <c r="F174" s="13">
        <v>8320639.4100000001</v>
      </c>
      <c r="G174" s="13">
        <f t="shared" si="2"/>
        <v>7675892.2899999991</v>
      </c>
    </row>
    <row r="175" spans="1:7">
      <c r="A175" s="12" t="s">
        <v>62</v>
      </c>
      <c r="B175" s="13">
        <v>25090628</v>
      </c>
      <c r="C175" s="13">
        <v>3359359.29</v>
      </c>
      <c r="D175" s="13">
        <f t="shared" si="3"/>
        <v>28449987.289999999</v>
      </c>
      <c r="E175" s="13">
        <v>16010153.92</v>
      </c>
      <c r="F175" s="13">
        <v>16010153.92</v>
      </c>
      <c r="G175" s="13">
        <f t="shared" si="2"/>
        <v>12439833.369999999</v>
      </c>
    </row>
    <row r="176" spans="1:7">
      <c r="A176" s="12" t="s">
        <v>63</v>
      </c>
      <c r="B176" s="13">
        <v>77296812</v>
      </c>
      <c r="C176" s="13">
        <v>10050631.84</v>
      </c>
      <c r="D176" s="13">
        <f t="shared" si="3"/>
        <v>87347443.840000004</v>
      </c>
      <c r="E176" s="13">
        <v>40035420.200000003</v>
      </c>
      <c r="F176" s="13">
        <v>40035420.200000003</v>
      </c>
      <c r="G176" s="13">
        <f t="shared" si="2"/>
        <v>47312023.640000001</v>
      </c>
    </row>
    <row r="177" spans="1:7">
      <c r="A177" s="12" t="s">
        <v>64</v>
      </c>
      <c r="B177" s="13">
        <v>47672975</v>
      </c>
      <c r="C177" s="13">
        <v>9867874.4100000001</v>
      </c>
      <c r="D177" s="13">
        <f t="shared" si="3"/>
        <v>57540849.409999996</v>
      </c>
      <c r="E177" s="13">
        <v>26686355.530000001</v>
      </c>
      <c r="F177" s="13">
        <v>26686355.530000001</v>
      </c>
      <c r="G177" s="13">
        <f t="shared" si="2"/>
        <v>30854493.879999995</v>
      </c>
    </row>
    <row r="178" spans="1:7">
      <c r="A178" s="12" t="s">
        <v>65</v>
      </c>
      <c r="B178" s="13">
        <v>20492874</v>
      </c>
      <c r="C178" s="13">
        <v>2735052.55</v>
      </c>
      <c r="D178" s="13">
        <f t="shared" si="3"/>
        <v>23227926.550000001</v>
      </c>
      <c r="E178" s="13">
        <v>11146988.49</v>
      </c>
      <c r="F178" s="13">
        <v>11146988.49</v>
      </c>
      <c r="G178" s="13">
        <f t="shared" si="2"/>
        <v>12080938.060000001</v>
      </c>
    </row>
    <row r="179" spans="1:7">
      <c r="A179" s="12" t="s">
        <v>66</v>
      </c>
      <c r="B179" s="13">
        <v>31052946</v>
      </c>
      <c r="C179" s="13">
        <v>1150956.57</v>
      </c>
      <c r="D179" s="13">
        <f t="shared" si="3"/>
        <v>32203902.57</v>
      </c>
      <c r="E179" s="13">
        <v>15480533.99</v>
      </c>
      <c r="F179" s="13">
        <v>15480533.99</v>
      </c>
      <c r="G179" s="13">
        <f t="shared" si="2"/>
        <v>16723368.58</v>
      </c>
    </row>
    <row r="180" spans="1:7">
      <c r="A180" s="12" t="s">
        <v>67</v>
      </c>
      <c r="B180" s="13">
        <v>19933602</v>
      </c>
      <c r="C180" s="13">
        <v>2711969.14</v>
      </c>
      <c r="D180" s="13">
        <f t="shared" si="3"/>
        <v>22645571.140000001</v>
      </c>
      <c r="E180" s="13">
        <v>10736923.51</v>
      </c>
      <c r="F180" s="13">
        <v>10736923.51</v>
      </c>
      <c r="G180" s="13">
        <f t="shared" si="2"/>
        <v>11908647.630000001</v>
      </c>
    </row>
    <row r="181" spans="1:7">
      <c r="A181" s="12" t="s">
        <v>68</v>
      </c>
      <c r="B181" s="13">
        <v>19454075</v>
      </c>
      <c r="C181" s="13">
        <v>3176899.9</v>
      </c>
      <c r="D181" s="13">
        <f t="shared" si="3"/>
        <v>22630974.899999999</v>
      </c>
      <c r="E181" s="13">
        <v>11061751.43</v>
      </c>
      <c r="F181" s="13">
        <v>11061751.43</v>
      </c>
      <c r="G181" s="13">
        <f t="shared" si="2"/>
        <v>11569223.469999999</v>
      </c>
    </row>
    <row r="182" spans="1:7">
      <c r="A182" s="12" t="s">
        <v>69</v>
      </c>
      <c r="B182" s="13">
        <v>132511591</v>
      </c>
      <c r="C182" s="13">
        <v>18322758.609999999</v>
      </c>
      <c r="D182" s="13">
        <f t="shared" si="3"/>
        <v>150834349.61000001</v>
      </c>
      <c r="E182" s="13">
        <v>73170831.769999996</v>
      </c>
      <c r="F182" s="13">
        <v>73170831.769999996</v>
      </c>
      <c r="G182" s="13">
        <f t="shared" si="2"/>
        <v>77663517.840000018</v>
      </c>
    </row>
    <row r="183" spans="1:7">
      <c r="A183" s="12" t="s">
        <v>70</v>
      </c>
      <c r="B183" s="13">
        <v>26047575</v>
      </c>
      <c r="C183" s="13">
        <v>3604760.37</v>
      </c>
      <c r="D183" s="13">
        <f t="shared" si="3"/>
        <v>29652335.370000001</v>
      </c>
      <c r="E183" s="13">
        <v>15267903.800000001</v>
      </c>
      <c r="F183" s="13">
        <v>15267903.800000001</v>
      </c>
      <c r="G183" s="13">
        <f t="shared" si="2"/>
        <v>14384431.57</v>
      </c>
    </row>
    <row r="184" spans="1:7">
      <c r="A184" s="12" t="s">
        <v>71</v>
      </c>
      <c r="B184" s="13">
        <v>20729416</v>
      </c>
      <c r="C184" s="13">
        <v>1522444.38</v>
      </c>
      <c r="D184" s="13">
        <f t="shared" si="3"/>
        <v>22251860.379999999</v>
      </c>
      <c r="E184" s="13">
        <v>10802793.539999999</v>
      </c>
      <c r="F184" s="13">
        <v>10802793.539999999</v>
      </c>
      <c r="G184" s="13">
        <f t="shared" si="2"/>
        <v>11449066.84</v>
      </c>
    </row>
    <row r="185" spans="1:7">
      <c r="A185" s="12" t="s">
        <v>72</v>
      </c>
      <c r="B185" s="13">
        <v>13772697</v>
      </c>
      <c r="C185" s="13">
        <v>450485.76000000001</v>
      </c>
      <c r="D185" s="13">
        <f t="shared" si="3"/>
        <v>14223182.76</v>
      </c>
      <c r="E185" s="13">
        <v>3310255.27</v>
      </c>
      <c r="F185" s="13">
        <v>3310255.27</v>
      </c>
      <c r="G185" s="13">
        <f t="shared" si="2"/>
        <v>10912927.49</v>
      </c>
    </row>
    <row r="186" spans="1:7">
      <c r="A186" s="12" t="s">
        <v>73</v>
      </c>
      <c r="B186" s="13">
        <v>9564334</v>
      </c>
      <c r="C186" s="13">
        <v>458818.94</v>
      </c>
      <c r="D186" s="13">
        <f t="shared" si="3"/>
        <v>10023152.939999999</v>
      </c>
      <c r="E186" s="13">
        <v>4938145.3</v>
      </c>
      <c r="F186" s="13">
        <v>4938145.3</v>
      </c>
      <c r="G186" s="13">
        <f t="shared" si="2"/>
        <v>5085007.6399999997</v>
      </c>
    </row>
    <row r="187" spans="1:7">
      <c r="A187" s="12" t="s">
        <v>74</v>
      </c>
      <c r="B187" s="13">
        <v>68027432</v>
      </c>
      <c r="C187" s="13">
        <v>4035482.97</v>
      </c>
      <c r="D187" s="13">
        <f t="shared" si="3"/>
        <v>72062914.969999999</v>
      </c>
      <c r="E187" s="13">
        <v>34907094.609999999</v>
      </c>
      <c r="F187" s="13">
        <v>34907094.609999999</v>
      </c>
      <c r="G187" s="13">
        <f t="shared" si="2"/>
        <v>37155820.359999999</v>
      </c>
    </row>
    <row r="188" spans="1:7">
      <c r="A188" s="12" t="s">
        <v>75</v>
      </c>
      <c r="B188" s="13">
        <v>274760102</v>
      </c>
      <c r="C188" s="13">
        <v>33420610.329999998</v>
      </c>
      <c r="D188" s="13">
        <f t="shared" si="3"/>
        <v>308180712.32999998</v>
      </c>
      <c r="E188" s="13">
        <v>149071924.97</v>
      </c>
      <c r="F188" s="13">
        <v>149071924.97</v>
      </c>
      <c r="G188" s="13">
        <f t="shared" si="2"/>
        <v>159108787.35999998</v>
      </c>
    </row>
    <row r="189" spans="1:7">
      <c r="A189" s="12" t="s">
        <v>76</v>
      </c>
      <c r="B189" s="13">
        <v>38513308</v>
      </c>
      <c r="C189" s="13">
        <v>5843709.6699999999</v>
      </c>
      <c r="D189" s="13">
        <f t="shared" si="3"/>
        <v>44357017.670000002</v>
      </c>
      <c r="E189" s="13">
        <v>22121529.82</v>
      </c>
      <c r="F189" s="13">
        <v>22121529.82</v>
      </c>
      <c r="G189" s="13">
        <f t="shared" si="2"/>
        <v>22235487.850000001</v>
      </c>
    </row>
    <row r="190" spans="1:7">
      <c r="A190" s="12" t="s">
        <v>77</v>
      </c>
      <c r="B190" s="13">
        <v>24776291</v>
      </c>
      <c r="C190" s="13">
        <v>3062221.46</v>
      </c>
      <c r="D190" s="13">
        <f t="shared" si="3"/>
        <v>27838512.460000001</v>
      </c>
      <c r="E190" s="13">
        <v>13761306.689999999</v>
      </c>
      <c r="F190" s="13">
        <v>13761306.689999999</v>
      </c>
      <c r="G190" s="13">
        <f t="shared" si="2"/>
        <v>14077205.770000001</v>
      </c>
    </row>
    <row r="191" spans="1:7">
      <c r="A191" s="12" t="s">
        <v>78</v>
      </c>
      <c r="B191" s="13">
        <v>55448618</v>
      </c>
      <c r="C191" s="13">
        <v>7346214.4500000002</v>
      </c>
      <c r="D191" s="13">
        <f t="shared" si="3"/>
        <v>62794832.450000003</v>
      </c>
      <c r="E191" s="13">
        <v>29977990.859999999</v>
      </c>
      <c r="F191" s="13">
        <v>29977990.859999999</v>
      </c>
      <c r="G191" s="13">
        <f t="shared" si="2"/>
        <v>32816841.590000004</v>
      </c>
    </row>
    <row r="192" spans="1:7">
      <c r="A192" s="12" t="s">
        <v>79</v>
      </c>
      <c r="B192" s="13">
        <v>24998222</v>
      </c>
      <c r="C192" s="13">
        <v>1368414.7</v>
      </c>
      <c r="D192" s="13">
        <f t="shared" si="3"/>
        <v>26366636.699999999</v>
      </c>
      <c r="E192" s="13">
        <v>13307683.539999999</v>
      </c>
      <c r="F192" s="13">
        <v>13307683.539999999</v>
      </c>
      <c r="G192" s="13">
        <f t="shared" si="2"/>
        <v>13058953.16</v>
      </c>
    </row>
    <row r="193" spans="1:7">
      <c r="A193" s="12" t="s">
        <v>80</v>
      </c>
      <c r="B193" s="13">
        <v>17679142</v>
      </c>
      <c r="C193" s="13">
        <v>1649917.23</v>
      </c>
      <c r="D193" s="13">
        <f t="shared" si="3"/>
        <v>19329059.23</v>
      </c>
      <c r="E193" s="13">
        <v>8885801.0199999996</v>
      </c>
      <c r="F193" s="13">
        <v>8885801.0199999996</v>
      </c>
      <c r="G193" s="13">
        <f t="shared" si="2"/>
        <v>10443258.210000001</v>
      </c>
    </row>
    <row r="194" spans="1:7">
      <c r="A194" s="12" t="s">
        <v>81</v>
      </c>
      <c r="B194" s="13">
        <v>102163544</v>
      </c>
      <c r="C194" s="13">
        <v>2175214.54</v>
      </c>
      <c r="D194" s="13">
        <f t="shared" si="3"/>
        <v>104338758.54000001</v>
      </c>
      <c r="E194" s="13">
        <v>49711774.770000003</v>
      </c>
      <c r="F194" s="13">
        <v>49711774.770000003</v>
      </c>
      <c r="G194" s="13">
        <f t="shared" si="2"/>
        <v>54626983.770000003</v>
      </c>
    </row>
    <row r="195" spans="1:7">
      <c r="A195" s="12" t="s">
        <v>82</v>
      </c>
      <c r="B195" s="13">
        <v>83477993</v>
      </c>
      <c r="C195" s="13">
        <v>2396839.1</v>
      </c>
      <c r="D195" s="13">
        <f t="shared" si="3"/>
        <v>85874832.099999994</v>
      </c>
      <c r="E195" s="13">
        <v>41432558.549999997</v>
      </c>
      <c r="F195" s="13">
        <v>41432558.549999997</v>
      </c>
      <c r="G195" s="13">
        <f t="shared" si="2"/>
        <v>44442273.549999997</v>
      </c>
    </row>
    <row r="196" spans="1:7">
      <c r="A196" s="12" t="s">
        <v>83</v>
      </c>
      <c r="B196" s="13">
        <v>178749919</v>
      </c>
      <c r="C196" s="13">
        <v>2906953.3</v>
      </c>
      <c r="D196" s="13">
        <f t="shared" si="3"/>
        <v>181656872.30000001</v>
      </c>
      <c r="E196" s="13">
        <v>86175170.420000002</v>
      </c>
      <c r="F196" s="13">
        <v>86175170.420000002</v>
      </c>
      <c r="G196" s="13">
        <f t="shared" si="2"/>
        <v>95481701.88000001</v>
      </c>
    </row>
    <row r="197" spans="1:7">
      <c r="A197" s="12" t="s">
        <v>84</v>
      </c>
      <c r="B197" s="13">
        <v>76342775</v>
      </c>
      <c r="C197" s="13">
        <v>1538541.32</v>
      </c>
      <c r="D197" s="13">
        <f t="shared" si="3"/>
        <v>77881316.319999993</v>
      </c>
      <c r="E197" s="13">
        <v>37751390.539999999</v>
      </c>
      <c r="F197" s="13">
        <v>37751390.539999999</v>
      </c>
      <c r="G197" s="13">
        <f t="shared" si="2"/>
        <v>40129925.779999994</v>
      </c>
    </row>
    <row r="198" spans="1:7">
      <c r="A198" s="12" t="s">
        <v>85</v>
      </c>
      <c r="B198" s="13">
        <v>113220196</v>
      </c>
      <c r="C198" s="13">
        <v>4161808.34</v>
      </c>
      <c r="D198" s="13">
        <f t="shared" si="3"/>
        <v>117382004.34</v>
      </c>
      <c r="E198" s="13">
        <v>56714931.289999999</v>
      </c>
      <c r="F198" s="13">
        <v>56714931.289999999</v>
      </c>
      <c r="G198" s="13">
        <f t="shared" si="2"/>
        <v>60667073.050000004</v>
      </c>
    </row>
    <row r="199" spans="1:7">
      <c r="A199" s="12" t="s">
        <v>86</v>
      </c>
      <c r="B199" s="13">
        <v>139958545</v>
      </c>
      <c r="C199" s="13">
        <v>8842865.5299999993</v>
      </c>
      <c r="D199" s="13">
        <f t="shared" si="3"/>
        <v>148801410.53</v>
      </c>
      <c r="E199" s="13">
        <v>72149727.920000002</v>
      </c>
      <c r="F199" s="13">
        <v>72149727.920000002</v>
      </c>
      <c r="G199" s="13">
        <f t="shared" si="2"/>
        <v>76651682.609999999</v>
      </c>
    </row>
    <row r="200" spans="1:7">
      <c r="A200" s="12" t="s">
        <v>87</v>
      </c>
      <c r="B200" s="13">
        <v>342582714</v>
      </c>
      <c r="C200" s="13">
        <v>14076571.539999999</v>
      </c>
      <c r="D200" s="13">
        <f t="shared" si="3"/>
        <v>356659285.54000002</v>
      </c>
      <c r="E200" s="13">
        <v>178046033.75999999</v>
      </c>
      <c r="F200" s="13">
        <v>178046033.75999999</v>
      </c>
      <c r="G200" s="13">
        <f t="shared" si="2"/>
        <v>178613251.78000003</v>
      </c>
    </row>
    <row r="201" spans="1:7">
      <c r="A201" s="12" t="s">
        <v>88</v>
      </c>
      <c r="B201" s="13">
        <v>86152101</v>
      </c>
      <c r="C201" s="13">
        <v>2803138.12</v>
      </c>
      <c r="D201" s="13">
        <f t="shared" si="3"/>
        <v>88955239.120000005</v>
      </c>
      <c r="E201" s="13">
        <v>43878575.409999996</v>
      </c>
      <c r="F201" s="13">
        <v>43878575.409999996</v>
      </c>
      <c r="G201" s="13">
        <f t="shared" si="2"/>
        <v>45076663.710000008</v>
      </c>
    </row>
    <row r="202" spans="1:7">
      <c r="A202" s="12" t="s">
        <v>89</v>
      </c>
      <c r="B202" s="13">
        <v>65100956</v>
      </c>
      <c r="C202" s="13">
        <v>2747559.51</v>
      </c>
      <c r="D202" s="13">
        <f t="shared" si="3"/>
        <v>67848515.510000005</v>
      </c>
      <c r="E202" s="13">
        <v>35436768.469999999</v>
      </c>
      <c r="F202" s="13">
        <v>35436768.469999999</v>
      </c>
      <c r="G202" s="13">
        <f t="shared" si="2"/>
        <v>32411747.040000007</v>
      </c>
    </row>
    <row r="203" spans="1:7">
      <c r="A203" s="12" t="s">
        <v>90</v>
      </c>
      <c r="B203" s="13">
        <v>94248705</v>
      </c>
      <c r="C203" s="13">
        <v>4816452.68</v>
      </c>
      <c r="D203" s="13">
        <f t="shared" si="3"/>
        <v>99065157.680000007</v>
      </c>
      <c r="E203" s="13">
        <v>47084588.700000003</v>
      </c>
      <c r="F203" s="13">
        <v>47084588.700000003</v>
      </c>
      <c r="G203" s="13">
        <f t="shared" si="2"/>
        <v>51980568.980000004</v>
      </c>
    </row>
    <row r="204" spans="1:7">
      <c r="A204" s="12" t="s">
        <v>91</v>
      </c>
      <c r="B204" s="13">
        <v>106550947</v>
      </c>
      <c r="C204" s="13">
        <v>3208188.57</v>
      </c>
      <c r="D204" s="13">
        <f t="shared" si="3"/>
        <v>109759135.56999999</v>
      </c>
      <c r="E204" s="13">
        <v>59660813.399999999</v>
      </c>
      <c r="F204" s="13">
        <v>59660813.399999999</v>
      </c>
      <c r="G204" s="13">
        <f t="shared" si="2"/>
        <v>50098322.169999994</v>
      </c>
    </row>
    <row r="205" spans="1:7">
      <c r="A205" s="12" t="s">
        <v>92</v>
      </c>
      <c r="B205" s="13">
        <v>60550365</v>
      </c>
      <c r="C205" s="13">
        <v>3742089.16</v>
      </c>
      <c r="D205" s="13">
        <f t="shared" si="3"/>
        <v>64292454.159999996</v>
      </c>
      <c r="E205" s="13">
        <v>29773869.289999999</v>
      </c>
      <c r="F205" s="13">
        <v>29773869.289999999</v>
      </c>
      <c r="G205" s="13">
        <f t="shared" si="2"/>
        <v>34518584.869999997</v>
      </c>
    </row>
    <row r="206" spans="1:7">
      <c r="A206" s="12" t="s">
        <v>93</v>
      </c>
      <c r="B206" s="13">
        <v>46151004</v>
      </c>
      <c r="C206" s="13">
        <v>1941038.34</v>
      </c>
      <c r="D206" s="13">
        <f t="shared" si="3"/>
        <v>48092042.340000004</v>
      </c>
      <c r="E206" s="13">
        <v>25213371.18</v>
      </c>
      <c r="F206" s="13">
        <v>25213371.18</v>
      </c>
      <c r="G206" s="13">
        <f t="shared" si="2"/>
        <v>22878671.160000004</v>
      </c>
    </row>
    <row r="207" spans="1:7">
      <c r="A207" s="12" t="s">
        <v>94</v>
      </c>
      <c r="B207" s="13">
        <v>42406063</v>
      </c>
      <c r="C207" s="13">
        <v>2853401.74</v>
      </c>
      <c r="D207" s="13">
        <f t="shared" si="3"/>
        <v>45259464.740000002</v>
      </c>
      <c r="E207" s="13">
        <v>22144427.550000001</v>
      </c>
      <c r="F207" s="13">
        <v>22144427.550000001</v>
      </c>
      <c r="G207" s="13">
        <f t="shared" si="2"/>
        <v>23115037.190000001</v>
      </c>
    </row>
    <row r="208" spans="1:7">
      <c r="A208" s="12" t="s">
        <v>95</v>
      </c>
      <c r="B208" s="13">
        <v>2495471</v>
      </c>
      <c r="C208" s="13">
        <v>232021</v>
      </c>
      <c r="D208" s="13">
        <f t="shared" si="3"/>
        <v>2727492</v>
      </c>
      <c r="E208" s="13">
        <v>940517.22</v>
      </c>
      <c r="F208" s="13">
        <v>940517.22</v>
      </c>
      <c r="G208" s="13">
        <f t="shared" si="2"/>
        <v>1786974.78</v>
      </c>
    </row>
    <row r="209" spans="1:7">
      <c r="A209" s="12" t="s">
        <v>96</v>
      </c>
      <c r="B209" s="13">
        <v>24196500</v>
      </c>
      <c r="C209" s="13">
        <v>1576047.56</v>
      </c>
      <c r="D209" s="13">
        <f t="shared" si="3"/>
        <v>25772547.559999999</v>
      </c>
      <c r="E209" s="13">
        <v>11461717.279999999</v>
      </c>
      <c r="F209" s="13">
        <v>11461717.279999999</v>
      </c>
      <c r="G209" s="13">
        <f t="shared" si="2"/>
        <v>14310830.279999999</v>
      </c>
    </row>
    <row r="210" spans="1:7">
      <c r="A210" s="12" t="s">
        <v>97</v>
      </c>
      <c r="B210" s="13">
        <v>30329802</v>
      </c>
      <c r="C210" s="13">
        <v>389234.68</v>
      </c>
      <c r="D210" s="13">
        <f t="shared" si="3"/>
        <v>30719036.68</v>
      </c>
      <c r="E210" s="13">
        <v>14536384.800000001</v>
      </c>
      <c r="F210" s="13">
        <v>14536384.800000001</v>
      </c>
      <c r="G210" s="13">
        <f t="shared" si="2"/>
        <v>16182651.879999999</v>
      </c>
    </row>
    <row r="211" spans="1:7">
      <c r="A211" s="12" t="s">
        <v>98</v>
      </c>
      <c r="B211" s="13">
        <v>20013159</v>
      </c>
      <c r="C211" s="13">
        <v>717738.76</v>
      </c>
      <c r="D211" s="13">
        <f t="shared" si="3"/>
        <v>20730897.760000002</v>
      </c>
      <c r="E211" s="13">
        <v>10231993.789999999</v>
      </c>
      <c r="F211" s="13">
        <v>10231993.789999999</v>
      </c>
      <c r="G211" s="13">
        <f t="shared" si="2"/>
        <v>10498903.970000003</v>
      </c>
    </row>
    <row r="212" spans="1:7">
      <c r="A212" s="12" t="s">
        <v>99</v>
      </c>
      <c r="B212" s="13">
        <v>27426935</v>
      </c>
      <c r="C212" s="13">
        <v>966722.91</v>
      </c>
      <c r="D212" s="13">
        <f t="shared" si="3"/>
        <v>28393657.91</v>
      </c>
      <c r="E212" s="13">
        <v>13803911.039999999</v>
      </c>
      <c r="F212" s="13">
        <v>13803911.039999999</v>
      </c>
      <c r="G212" s="13">
        <f t="shared" si="2"/>
        <v>14589746.870000001</v>
      </c>
    </row>
    <row r="213" spans="1:7">
      <c r="A213" s="12" t="s">
        <v>100</v>
      </c>
      <c r="B213" s="13">
        <v>21400759</v>
      </c>
      <c r="C213" s="13">
        <v>716951.83</v>
      </c>
      <c r="D213" s="13">
        <f t="shared" si="3"/>
        <v>22117710.829999998</v>
      </c>
      <c r="E213" s="13">
        <v>10651881.189999999</v>
      </c>
      <c r="F213" s="13">
        <v>10651881.189999999</v>
      </c>
      <c r="G213" s="13">
        <f t="shared" si="2"/>
        <v>11465829.639999999</v>
      </c>
    </row>
    <row r="214" spans="1:7">
      <c r="A214" s="12" t="s">
        <v>101</v>
      </c>
      <c r="B214" s="13">
        <v>21377959</v>
      </c>
      <c r="C214" s="13">
        <v>448294.85</v>
      </c>
      <c r="D214" s="13">
        <f t="shared" si="3"/>
        <v>21826253.850000001</v>
      </c>
      <c r="E214" s="13">
        <v>9984177.6099999994</v>
      </c>
      <c r="F214" s="13">
        <v>9984177.6099999994</v>
      </c>
      <c r="G214" s="13">
        <f t="shared" si="2"/>
        <v>11842076.240000002</v>
      </c>
    </row>
    <row r="215" spans="1:7">
      <c r="A215" s="12" t="s">
        <v>102</v>
      </c>
      <c r="B215" s="13">
        <v>44682653</v>
      </c>
      <c r="C215" s="13">
        <v>709494.47</v>
      </c>
      <c r="D215" s="13">
        <f t="shared" si="3"/>
        <v>45392147.469999999</v>
      </c>
      <c r="E215" s="13">
        <v>21518055.739999998</v>
      </c>
      <c r="F215" s="13">
        <v>21518055.739999998</v>
      </c>
      <c r="G215" s="13">
        <f t="shared" si="2"/>
        <v>23874091.73</v>
      </c>
    </row>
    <row r="216" spans="1:7">
      <c r="A216" s="12" t="s">
        <v>103</v>
      </c>
      <c r="B216" s="13">
        <v>57990548</v>
      </c>
      <c r="C216" s="13">
        <v>862006.62</v>
      </c>
      <c r="D216" s="13">
        <f t="shared" si="3"/>
        <v>58852554.619999997</v>
      </c>
      <c r="E216" s="13">
        <v>26184462.09</v>
      </c>
      <c r="F216" s="13">
        <v>26184462.09</v>
      </c>
      <c r="G216" s="13">
        <f t="shared" si="2"/>
        <v>32668092.529999997</v>
      </c>
    </row>
    <row r="217" spans="1:7">
      <c r="A217" s="12" t="s">
        <v>104</v>
      </c>
      <c r="B217" s="13">
        <v>54489377</v>
      </c>
      <c r="C217" s="13">
        <v>1537401.33</v>
      </c>
      <c r="D217" s="13">
        <f t="shared" si="3"/>
        <v>56026778.329999998</v>
      </c>
      <c r="E217" s="13">
        <v>25737268.469999999</v>
      </c>
      <c r="F217" s="13">
        <v>25737268.469999999</v>
      </c>
      <c r="G217" s="13">
        <f t="shared" si="2"/>
        <v>30289509.859999999</v>
      </c>
    </row>
    <row r="218" spans="1:7">
      <c r="A218" s="12" t="s">
        <v>105</v>
      </c>
      <c r="B218" s="13">
        <v>29053172</v>
      </c>
      <c r="C218" s="13">
        <v>655292.30000000005</v>
      </c>
      <c r="D218" s="13">
        <f t="shared" si="3"/>
        <v>29708464.300000001</v>
      </c>
      <c r="E218" s="13">
        <v>14534074.77</v>
      </c>
      <c r="F218" s="13">
        <v>14534074.77</v>
      </c>
      <c r="G218" s="13">
        <f t="shared" si="2"/>
        <v>15174389.530000001</v>
      </c>
    </row>
    <row r="219" spans="1:7">
      <c r="A219" s="12" t="s">
        <v>106</v>
      </c>
      <c r="B219" s="13">
        <v>24099317</v>
      </c>
      <c r="C219" s="13">
        <v>192144.25</v>
      </c>
      <c r="D219" s="13">
        <f t="shared" si="3"/>
        <v>24291461.25</v>
      </c>
      <c r="E219" s="13">
        <v>11224116.140000001</v>
      </c>
      <c r="F219" s="13">
        <v>11224116.140000001</v>
      </c>
      <c r="G219" s="13">
        <f t="shared" si="2"/>
        <v>13067345.109999999</v>
      </c>
    </row>
    <row r="220" spans="1:7">
      <c r="A220" s="12" t="s">
        <v>107</v>
      </c>
      <c r="B220" s="13">
        <v>19595818</v>
      </c>
      <c r="C220" s="13">
        <v>616749.28</v>
      </c>
      <c r="D220" s="13">
        <f t="shared" si="3"/>
        <v>20212567.280000001</v>
      </c>
      <c r="E220" s="13">
        <v>9048793.2100000009</v>
      </c>
      <c r="F220" s="13">
        <v>9048793.2100000009</v>
      </c>
      <c r="G220" s="13">
        <f t="shared" si="2"/>
        <v>11163774.07</v>
      </c>
    </row>
    <row r="221" spans="1:7">
      <c r="A221" s="12" t="s">
        <v>108</v>
      </c>
      <c r="B221" s="13">
        <v>29346048</v>
      </c>
      <c r="C221" s="13">
        <v>688323.88</v>
      </c>
      <c r="D221" s="13">
        <f t="shared" si="3"/>
        <v>30034371.879999999</v>
      </c>
      <c r="E221" s="13">
        <v>14348036.189999999</v>
      </c>
      <c r="F221" s="13">
        <v>14348036.189999999</v>
      </c>
      <c r="G221" s="13">
        <f t="shared" si="2"/>
        <v>15686335.689999999</v>
      </c>
    </row>
    <row r="222" spans="1:7">
      <c r="A222" s="12" t="s">
        <v>109</v>
      </c>
      <c r="B222" s="13">
        <v>31579783</v>
      </c>
      <c r="C222" s="13">
        <v>562164.16</v>
      </c>
      <c r="D222" s="13">
        <f t="shared" si="3"/>
        <v>32141947.16</v>
      </c>
      <c r="E222" s="13">
        <v>14731894.289999999</v>
      </c>
      <c r="F222" s="13">
        <v>14731894.289999999</v>
      </c>
      <c r="G222" s="13">
        <f t="shared" si="2"/>
        <v>17410052.870000001</v>
      </c>
    </row>
    <row r="223" spans="1:7">
      <c r="A223" s="12" t="s">
        <v>110</v>
      </c>
      <c r="B223" s="13">
        <v>6312606</v>
      </c>
      <c r="C223" s="13">
        <v>463006.49</v>
      </c>
      <c r="D223" s="13">
        <f t="shared" si="3"/>
        <v>6775612.4900000002</v>
      </c>
      <c r="E223" s="13">
        <v>3857075.55</v>
      </c>
      <c r="F223" s="13">
        <v>3857075.55</v>
      </c>
      <c r="G223" s="13">
        <f t="shared" si="2"/>
        <v>2918536.9400000004</v>
      </c>
    </row>
    <row r="224" spans="1:7">
      <c r="A224" s="12" t="s">
        <v>111</v>
      </c>
      <c r="B224" s="13">
        <v>32164077</v>
      </c>
      <c r="C224" s="13">
        <v>1707865.58</v>
      </c>
      <c r="D224" s="13">
        <f t="shared" si="3"/>
        <v>33871942.579999998</v>
      </c>
      <c r="E224" s="13">
        <v>17361920.91</v>
      </c>
      <c r="F224" s="13">
        <v>17361920.91</v>
      </c>
      <c r="G224" s="13">
        <f t="shared" si="2"/>
        <v>16510021.669999998</v>
      </c>
    </row>
    <row r="225" spans="1:7">
      <c r="A225" s="12" t="s">
        <v>112</v>
      </c>
      <c r="B225" s="13">
        <v>5202268</v>
      </c>
      <c r="C225" s="13">
        <v>306863.86</v>
      </c>
      <c r="D225" s="13">
        <f t="shared" si="3"/>
        <v>5509131.8600000003</v>
      </c>
      <c r="E225" s="13">
        <v>4903197.84</v>
      </c>
      <c r="F225" s="13">
        <v>4903197.84</v>
      </c>
      <c r="G225" s="13">
        <f t="shared" si="2"/>
        <v>605934.02000000048</v>
      </c>
    </row>
    <row r="226" spans="1:7">
      <c r="A226" s="12" t="s">
        <v>113</v>
      </c>
      <c r="B226" s="13">
        <v>27262983</v>
      </c>
      <c r="C226" s="13">
        <v>692698.15</v>
      </c>
      <c r="D226" s="13">
        <f t="shared" si="3"/>
        <v>27955681.149999999</v>
      </c>
      <c r="E226" s="13">
        <v>14617726.859999999</v>
      </c>
      <c r="F226" s="13">
        <v>14617726.859999999</v>
      </c>
      <c r="G226" s="13">
        <f t="shared" si="2"/>
        <v>13337954.289999999</v>
      </c>
    </row>
    <row r="227" spans="1:7">
      <c r="A227" s="12" t="s">
        <v>114</v>
      </c>
      <c r="B227" s="13">
        <v>15944913</v>
      </c>
      <c r="C227" s="13">
        <v>245224.08</v>
      </c>
      <c r="D227" s="13">
        <f t="shared" si="3"/>
        <v>16190137.08</v>
      </c>
      <c r="E227" s="13">
        <v>7323403.9500000002</v>
      </c>
      <c r="F227" s="13">
        <v>7323403.9500000002</v>
      </c>
      <c r="G227" s="13">
        <f t="shared" si="2"/>
        <v>8866733.129999999</v>
      </c>
    </row>
    <row r="228" spans="1:7">
      <c r="A228" s="12" t="s">
        <v>115</v>
      </c>
      <c r="B228" s="13">
        <v>20777693</v>
      </c>
      <c r="C228" s="13">
        <v>899806.94</v>
      </c>
      <c r="D228" s="13">
        <f t="shared" si="3"/>
        <v>21677499.940000001</v>
      </c>
      <c r="E228" s="13">
        <v>11824721.41</v>
      </c>
      <c r="F228" s="13">
        <v>11824721.41</v>
      </c>
      <c r="G228" s="13">
        <f t="shared" si="2"/>
        <v>9852778.5300000012</v>
      </c>
    </row>
    <row r="229" spans="1:7">
      <c r="A229" s="12" t="s">
        <v>116</v>
      </c>
      <c r="B229" s="13">
        <v>13507201</v>
      </c>
      <c r="C229" s="13">
        <v>905980.91</v>
      </c>
      <c r="D229" s="13">
        <f t="shared" si="3"/>
        <v>14413181.91</v>
      </c>
      <c r="E229" s="13">
        <v>7475931.5499999998</v>
      </c>
      <c r="F229" s="13">
        <v>7475931.5499999998</v>
      </c>
      <c r="G229" s="13">
        <f t="shared" si="2"/>
        <v>6937250.3600000003</v>
      </c>
    </row>
    <row r="230" spans="1:7">
      <c r="A230" s="12" t="s">
        <v>117</v>
      </c>
      <c r="B230" s="13">
        <v>35369378</v>
      </c>
      <c r="C230" s="13">
        <v>533505.87</v>
      </c>
      <c r="D230" s="13">
        <f t="shared" si="3"/>
        <v>35902883.869999997</v>
      </c>
      <c r="E230" s="13">
        <v>14250283.689999999</v>
      </c>
      <c r="F230" s="13">
        <v>14250283.689999999</v>
      </c>
      <c r="G230" s="13">
        <f t="shared" si="2"/>
        <v>21652600.18</v>
      </c>
    </row>
    <row r="231" spans="1:7">
      <c r="A231" s="12" t="s">
        <v>118</v>
      </c>
      <c r="B231" s="13">
        <v>65657302</v>
      </c>
      <c r="C231" s="13">
        <v>6851655.5199999996</v>
      </c>
      <c r="D231" s="13">
        <f t="shared" si="3"/>
        <v>72508957.519999996</v>
      </c>
      <c r="E231" s="13">
        <v>38832367.990000002</v>
      </c>
      <c r="F231" s="13">
        <v>38832367.990000002</v>
      </c>
      <c r="G231" s="13">
        <f t="shared" si="2"/>
        <v>33676589.529999994</v>
      </c>
    </row>
    <row r="232" spans="1:7">
      <c r="A232" s="12" t="s">
        <v>119</v>
      </c>
      <c r="B232" s="13">
        <v>50842531</v>
      </c>
      <c r="C232" s="13">
        <v>5643716.3600000003</v>
      </c>
      <c r="D232" s="13">
        <f t="shared" si="3"/>
        <v>56486247.359999999</v>
      </c>
      <c r="E232" s="13">
        <v>31527551.93</v>
      </c>
      <c r="F232" s="13">
        <v>31527551.93</v>
      </c>
      <c r="G232" s="13">
        <f t="shared" si="2"/>
        <v>24958695.43</v>
      </c>
    </row>
    <row r="233" spans="1:7">
      <c r="A233" s="12" t="s">
        <v>120</v>
      </c>
      <c r="B233" s="13">
        <v>64641269</v>
      </c>
      <c r="C233" s="13">
        <v>4535811.2699999996</v>
      </c>
      <c r="D233" s="13">
        <f t="shared" si="3"/>
        <v>69177080.269999996</v>
      </c>
      <c r="E233" s="13">
        <v>37392416.450000003</v>
      </c>
      <c r="F233" s="13">
        <v>37392416.450000003</v>
      </c>
      <c r="G233" s="13">
        <f t="shared" si="2"/>
        <v>31784663.819999993</v>
      </c>
    </row>
    <row r="234" spans="1:7">
      <c r="A234" s="12" t="s">
        <v>121</v>
      </c>
      <c r="B234" s="13">
        <v>31318211</v>
      </c>
      <c r="C234" s="13">
        <v>1342065.5</v>
      </c>
      <c r="D234" s="13">
        <f t="shared" si="3"/>
        <v>32660276.5</v>
      </c>
      <c r="E234" s="13">
        <v>15317847.41</v>
      </c>
      <c r="F234" s="13">
        <v>15317847.41</v>
      </c>
      <c r="G234" s="13">
        <f t="shared" si="2"/>
        <v>17342429.09</v>
      </c>
    </row>
    <row r="235" spans="1:7">
      <c r="A235" s="12" t="s">
        <v>122</v>
      </c>
      <c r="B235" s="13">
        <v>14172727</v>
      </c>
      <c r="C235" s="13">
        <v>1533275.8</v>
      </c>
      <c r="D235" s="13">
        <f t="shared" si="3"/>
        <v>15706002.800000001</v>
      </c>
      <c r="E235" s="13">
        <v>9411505.1699999999</v>
      </c>
      <c r="F235" s="13">
        <v>9411505.1699999999</v>
      </c>
      <c r="G235" s="13">
        <f t="shared" si="2"/>
        <v>6294497.6300000008</v>
      </c>
    </row>
    <row r="236" spans="1:7">
      <c r="A236" s="12" t="s">
        <v>123</v>
      </c>
      <c r="B236" s="13">
        <v>9885684</v>
      </c>
      <c r="C236" s="13">
        <v>197371</v>
      </c>
      <c r="D236" s="13">
        <f t="shared" si="3"/>
        <v>10083055</v>
      </c>
      <c r="E236" s="13">
        <v>2677008.1800000002</v>
      </c>
      <c r="F236" s="13">
        <v>2677008.1800000002</v>
      </c>
      <c r="G236" s="13">
        <f t="shared" si="2"/>
        <v>7406046.8200000003</v>
      </c>
    </row>
    <row r="237" spans="1:7">
      <c r="A237" s="12" t="s">
        <v>124</v>
      </c>
      <c r="B237" s="13">
        <v>347358127</v>
      </c>
      <c r="C237" s="13">
        <v>-77664320.969999999</v>
      </c>
      <c r="D237" s="13">
        <f t="shared" si="3"/>
        <v>269693806.02999997</v>
      </c>
      <c r="E237" s="13">
        <v>70719695.659999996</v>
      </c>
      <c r="F237" s="13">
        <v>70719695.659999996</v>
      </c>
      <c r="G237" s="13">
        <f t="shared" si="2"/>
        <v>198974110.36999997</v>
      </c>
    </row>
    <row r="238" spans="1:7">
      <c r="A238" s="12" t="s">
        <v>125</v>
      </c>
      <c r="B238" s="13">
        <v>124274439</v>
      </c>
      <c r="C238" s="13">
        <v>-28137566.75</v>
      </c>
      <c r="D238" s="13">
        <f t="shared" si="3"/>
        <v>96136872.25</v>
      </c>
      <c r="E238" s="13">
        <v>33694631.119999997</v>
      </c>
      <c r="F238" s="13">
        <v>33694631.119999997</v>
      </c>
      <c r="G238" s="13">
        <f t="shared" si="2"/>
        <v>62442241.130000003</v>
      </c>
    </row>
    <row r="239" spans="1:7">
      <c r="A239" s="12" t="s">
        <v>126</v>
      </c>
      <c r="B239" s="13">
        <v>41166175</v>
      </c>
      <c r="C239" s="13">
        <v>713539.42</v>
      </c>
      <c r="D239" s="13">
        <f t="shared" si="3"/>
        <v>41879714.420000002</v>
      </c>
      <c r="E239" s="13">
        <v>22443506.23</v>
      </c>
      <c r="F239" s="13">
        <v>22443506.23</v>
      </c>
      <c r="G239" s="13">
        <f t="shared" si="2"/>
        <v>19436208.190000001</v>
      </c>
    </row>
    <row r="240" spans="1:7">
      <c r="A240" s="12" t="s">
        <v>132</v>
      </c>
      <c r="B240" s="13">
        <v>74168</v>
      </c>
      <c r="C240" s="13">
        <v>-28307</v>
      </c>
      <c r="D240" s="13">
        <f t="shared" si="3"/>
        <v>45861</v>
      </c>
      <c r="E240" s="13">
        <v>2923.2</v>
      </c>
      <c r="F240" s="13">
        <v>2923.2</v>
      </c>
      <c r="G240" s="13">
        <f t="shared" si="2"/>
        <v>42937.8</v>
      </c>
    </row>
    <row r="241" spans="1:7">
      <c r="A241" s="12" t="s">
        <v>127</v>
      </c>
      <c r="B241" s="13">
        <v>2042714</v>
      </c>
      <c r="C241" s="13">
        <v>-89832</v>
      </c>
      <c r="D241" s="13">
        <f t="shared" si="3"/>
        <v>1952882</v>
      </c>
      <c r="E241" s="13">
        <v>778618.6</v>
      </c>
      <c r="F241" s="13">
        <v>778618.6</v>
      </c>
      <c r="G241" s="13">
        <f t="shared" si="2"/>
        <v>1174263.3999999999</v>
      </c>
    </row>
    <row r="242" spans="1:7">
      <c r="A242" s="12" t="s">
        <v>128</v>
      </c>
      <c r="B242" s="13">
        <v>32225108</v>
      </c>
      <c r="C242" s="13">
        <v>-271063.73</v>
      </c>
      <c r="D242" s="13">
        <f t="shared" si="3"/>
        <v>31954044.27</v>
      </c>
      <c r="E242" s="13">
        <v>11970368.26</v>
      </c>
      <c r="F242" s="13">
        <v>11970368.26</v>
      </c>
      <c r="G242" s="13">
        <f t="shared" si="2"/>
        <v>19983676.009999998</v>
      </c>
    </row>
    <row r="243" spans="1:7">
      <c r="A243" s="12" t="s">
        <v>129</v>
      </c>
      <c r="B243" s="13">
        <v>5448085</v>
      </c>
      <c r="C243" s="13">
        <v>551435</v>
      </c>
      <c r="D243" s="13">
        <f t="shared" si="3"/>
        <v>5999520</v>
      </c>
      <c r="E243" s="13">
        <v>3437172.64</v>
      </c>
      <c r="F243" s="13">
        <v>3437172.64</v>
      </c>
      <c r="G243" s="13">
        <f t="shared" si="2"/>
        <v>2562347.36</v>
      </c>
    </row>
    <row r="244" spans="1:7">
      <c r="A244" s="12" t="s">
        <v>133</v>
      </c>
      <c r="B244" s="13">
        <v>0</v>
      </c>
      <c r="C244" s="13">
        <v>1510320</v>
      </c>
      <c r="D244" s="13">
        <f t="shared" si="3"/>
        <v>1510320</v>
      </c>
      <c r="E244" s="13">
        <v>1019640</v>
      </c>
      <c r="F244" s="13">
        <v>1019640</v>
      </c>
      <c r="G244" s="13">
        <f t="shared" si="2"/>
        <v>490680</v>
      </c>
    </row>
    <row r="245" spans="1:7">
      <c r="A245" s="8" t="s">
        <v>130</v>
      </c>
      <c r="B245" s="9"/>
      <c r="C245" s="9"/>
      <c r="D245" s="7">
        <f t="shared" ref="D245" si="4">B245+C245</f>
        <v>0</v>
      </c>
      <c r="E245" s="7"/>
      <c r="F245" s="7"/>
      <c r="G245" s="7">
        <f t="shared" ref="G245" si="5">D245-E245</f>
        <v>0</v>
      </c>
    </row>
    <row r="246" spans="1:7">
      <c r="A246" s="10" t="s">
        <v>134</v>
      </c>
      <c r="B246" s="11">
        <f>B9+B127</f>
        <v>13359576442.450001</v>
      </c>
      <c r="C246" s="11">
        <f>C9+C127</f>
        <v>1020984455.42</v>
      </c>
      <c r="D246" s="11">
        <f>B246+C246</f>
        <v>14380560897.870001</v>
      </c>
      <c r="E246" s="11">
        <f>E9+E127</f>
        <v>5531146627.1899967</v>
      </c>
      <c r="F246" s="11">
        <f>F9+F127</f>
        <v>5531144086.7899961</v>
      </c>
      <c r="G246" s="11">
        <f>D246-E246</f>
        <v>8849414270.6800041</v>
      </c>
    </row>
    <row r="247" spans="1:7">
      <c r="A247" s="14"/>
      <c r="B247" s="15"/>
      <c r="C247" s="15"/>
      <c r="D247" s="15"/>
      <c r="E247" s="15"/>
      <c r="F247" s="15"/>
      <c r="G247" s="15"/>
    </row>
    <row r="248" spans="1:7">
      <c r="A248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9055118110236227" bottom="0.74803149606299213" header="0.31496062992125984" footer="0.59055118110236227"/>
  <pageSetup scale="54" firstPageNumber="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2021-07-27T18:10:11Z</cp:lastPrinted>
  <dcterms:created xsi:type="dcterms:W3CDTF">2021-07-26T21:53:56Z</dcterms:created>
  <dcterms:modified xsi:type="dcterms:W3CDTF">2021-07-27T18:10:17Z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