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F6b" sheetId="1" r:id="rId1"/>
  </sheets>
  <definedNames>
    <definedName name="_xlnm._FilterDatabase" localSheetId="0" hidden="1">F6b!$A$3:$G$122</definedName>
    <definedName name="_xlnm.Print_Titles" localSheetId="0">F6b!$1:$3</definedName>
  </definedNames>
  <calcPr calcId="124519"/>
</workbook>
</file>

<file path=xl/calcChain.xml><?xml version="1.0" encoding="utf-8"?>
<calcChain xmlns="http://schemas.openxmlformats.org/spreadsheetml/2006/main">
  <c r="B5" i="1"/>
  <c r="C5"/>
  <c r="E5"/>
  <c r="F5"/>
  <c r="D6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/>
  <c r="D43"/>
  <c r="G43" s="1"/>
  <c r="D44"/>
  <c r="G44" s="1"/>
  <c r="D45"/>
  <c r="G45" s="1"/>
  <c r="D46"/>
  <c r="G46"/>
  <c r="D47"/>
  <c r="G47" s="1"/>
  <c r="D48"/>
  <c r="G48" s="1"/>
  <c r="D49"/>
  <c r="G49" s="1"/>
  <c r="D50"/>
  <c r="G50"/>
  <c r="D51"/>
  <c r="G51" s="1"/>
  <c r="D52"/>
  <c r="G52" s="1"/>
  <c r="D53"/>
  <c r="G53" s="1"/>
  <c r="D54"/>
  <c r="G54"/>
  <c r="D55"/>
  <c r="G55" s="1"/>
  <c r="D56"/>
  <c r="G56" s="1"/>
  <c r="D57"/>
  <c r="G57" s="1"/>
  <c r="D58"/>
  <c r="G58"/>
  <c r="D59"/>
  <c r="G59" s="1"/>
  <c r="D60"/>
  <c r="G60" s="1"/>
  <c r="D61"/>
  <c r="G61" s="1"/>
  <c r="D62"/>
  <c r="G62"/>
  <c r="D63"/>
  <c r="G63" s="1"/>
  <c r="D64"/>
  <c r="G64" s="1"/>
  <c r="D65"/>
  <c r="G65" s="1"/>
  <c r="D66"/>
  <c r="G66"/>
  <c r="D67"/>
  <c r="G67" s="1"/>
  <c r="D68"/>
  <c r="G68" s="1"/>
  <c r="D69"/>
  <c r="G69" s="1"/>
  <c r="D70"/>
  <c r="G70"/>
  <c r="D71"/>
  <c r="G71" s="1"/>
  <c r="D72"/>
  <c r="G72" s="1"/>
  <c r="D73"/>
  <c r="G73" s="1"/>
  <c r="D74"/>
  <c r="G74"/>
  <c r="D75"/>
  <c r="G75" s="1"/>
  <c r="D76"/>
  <c r="G76" s="1"/>
  <c r="D77"/>
  <c r="G77" s="1"/>
  <c r="D78"/>
  <c r="G78"/>
  <c r="D79"/>
  <c r="G79" s="1"/>
  <c r="D80"/>
  <c r="G80" s="1"/>
  <c r="D81"/>
  <c r="G81" s="1"/>
  <c r="D82"/>
  <c r="G82"/>
  <c r="D83"/>
  <c r="G83" s="1"/>
  <c r="D84"/>
  <c r="G84" s="1"/>
  <c r="D85"/>
  <c r="G85" s="1"/>
  <c r="D86"/>
  <c r="G86"/>
  <c r="D87"/>
  <c r="G87" s="1"/>
  <c r="D88"/>
  <c r="G88" s="1"/>
  <c r="D89"/>
  <c r="G89" s="1"/>
  <c r="D90"/>
  <c r="G90"/>
  <c r="D91"/>
  <c r="G91" s="1"/>
  <c r="D92"/>
  <c r="G92" s="1"/>
  <c r="D93"/>
  <c r="G93" s="1"/>
  <c r="D94"/>
  <c r="G94"/>
  <c r="D95"/>
  <c r="G95" s="1"/>
  <c r="D96"/>
  <c r="G96" s="1"/>
  <c r="D97"/>
  <c r="G97" s="1"/>
  <c r="D98"/>
  <c r="G98"/>
  <c r="D99"/>
  <c r="G99" s="1"/>
  <c r="D100"/>
  <c r="G100" s="1"/>
  <c r="D101"/>
  <c r="G101" s="1"/>
  <c r="D102"/>
  <c r="G102"/>
  <c r="D103"/>
  <c r="G103" s="1"/>
  <c r="D104"/>
  <c r="G104" s="1"/>
  <c r="D105"/>
  <c r="G105" s="1"/>
  <c r="D106"/>
  <c r="G106"/>
  <c r="D107"/>
  <c r="G107" s="1"/>
  <c r="D108"/>
  <c r="G108" s="1"/>
  <c r="D109"/>
  <c r="G109" s="1"/>
  <c r="D110"/>
  <c r="G110"/>
  <c r="D111"/>
  <c r="G111" s="1"/>
  <c r="D112"/>
  <c r="G112" s="1"/>
  <c r="D113"/>
  <c r="G113" s="1"/>
  <c r="D114"/>
  <c r="G114"/>
  <c r="D115"/>
  <c r="G115" s="1"/>
  <c r="D116"/>
  <c r="G116" s="1"/>
  <c r="D117"/>
  <c r="G117" s="1"/>
  <c r="D118"/>
  <c r="G118"/>
  <c r="D119"/>
  <c r="G119" s="1"/>
  <c r="D120"/>
  <c r="G120" s="1"/>
  <c r="D121"/>
  <c r="G121" s="1"/>
  <c r="D122"/>
  <c r="G122"/>
  <c r="B125"/>
  <c r="B245" s="1"/>
  <c r="C125"/>
  <c r="E125"/>
  <c r="F125"/>
  <c r="F245" s="1"/>
  <c r="D126"/>
  <c r="G126"/>
  <c r="D127"/>
  <c r="G127" s="1"/>
  <c r="D128"/>
  <c r="G128" s="1"/>
  <c r="D129"/>
  <c r="G129" s="1"/>
  <c r="D130"/>
  <c r="G130"/>
  <c r="D131"/>
  <c r="G131" s="1"/>
  <c r="D132"/>
  <c r="G132" s="1"/>
  <c r="D133"/>
  <c r="G133" s="1"/>
  <c r="D134"/>
  <c r="G134"/>
  <c r="D135"/>
  <c r="G135" s="1"/>
  <c r="D136"/>
  <c r="G136" s="1"/>
  <c r="D137"/>
  <c r="G137" s="1"/>
  <c r="D138"/>
  <c r="G138"/>
  <c r="D139"/>
  <c r="G139" s="1"/>
  <c r="D140"/>
  <c r="G140" s="1"/>
  <c r="D141"/>
  <c r="G141" s="1"/>
  <c r="D142"/>
  <c r="G142"/>
  <c r="D143"/>
  <c r="G143" s="1"/>
  <c r="D144"/>
  <c r="G144" s="1"/>
  <c r="D145"/>
  <c r="G145" s="1"/>
  <c r="D146"/>
  <c r="G146"/>
  <c r="D147"/>
  <c r="G147" s="1"/>
  <c r="D148"/>
  <c r="G148" s="1"/>
  <c r="D149"/>
  <c r="G149" s="1"/>
  <c r="D150"/>
  <c r="G150"/>
  <c r="D151"/>
  <c r="G151" s="1"/>
  <c r="D152"/>
  <c r="G152" s="1"/>
  <c r="D153"/>
  <c r="G153" s="1"/>
  <c r="D154"/>
  <c r="G154"/>
  <c r="D155"/>
  <c r="G155" s="1"/>
  <c r="D156"/>
  <c r="G156" s="1"/>
  <c r="D157"/>
  <c r="G157" s="1"/>
  <c r="D158"/>
  <c r="G158"/>
  <c r="D159"/>
  <c r="G159" s="1"/>
  <c r="D160"/>
  <c r="G160" s="1"/>
  <c r="D161"/>
  <c r="G161" s="1"/>
  <c r="D162"/>
  <c r="G162"/>
  <c r="D163"/>
  <c r="G163" s="1"/>
  <c r="D164"/>
  <c r="G164" s="1"/>
  <c r="D165"/>
  <c r="G165" s="1"/>
  <c r="D166"/>
  <c r="G166"/>
  <c r="D167"/>
  <c r="G167" s="1"/>
  <c r="D168"/>
  <c r="G168" s="1"/>
  <c r="D169"/>
  <c r="G169" s="1"/>
  <c r="D170"/>
  <c r="G170"/>
  <c r="D171"/>
  <c r="G171" s="1"/>
  <c r="D172"/>
  <c r="G172" s="1"/>
  <c r="D173"/>
  <c r="G173" s="1"/>
  <c r="D174"/>
  <c r="G174"/>
  <c r="D175"/>
  <c r="G175" s="1"/>
  <c r="D176"/>
  <c r="G176" s="1"/>
  <c r="D177"/>
  <c r="G177" s="1"/>
  <c r="D178"/>
  <c r="G178"/>
  <c r="D179"/>
  <c r="G179" s="1"/>
  <c r="D180"/>
  <c r="G180" s="1"/>
  <c r="D181"/>
  <c r="G181" s="1"/>
  <c r="D182"/>
  <c r="G182"/>
  <c r="D183"/>
  <c r="G183" s="1"/>
  <c r="D184"/>
  <c r="G184" s="1"/>
  <c r="D185"/>
  <c r="G185" s="1"/>
  <c r="D186"/>
  <c r="G186"/>
  <c r="D187"/>
  <c r="G187" s="1"/>
  <c r="D188"/>
  <c r="G188" s="1"/>
  <c r="D189"/>
  <c r="G189" s="1"/>
  <c r="D190"/>
  <c r="G190"/>
  <c r="D191"/>
  <c r="G191" s="1"/>
  <c r="D192"/>
  <c r="G192" s="1"/>
  <c r="D193"/>
  <c r="G193" s="1"/>
  <c r="D194"/>
  <c r="G194"/>
  <c r="D195"/>
  <c r="G195" s="1"/>
  <c r="D196"/>
  <c r="G196" s="1"/>
  <c r="D197"/>
  <c r="G197" s="1"/>
  <c r="D198"/>
  <c r="G198"/>
  <c r="D199"/>
  <c r="G199" s="1"/>
  <c r="D200"/>
  <c r="G200" s="1"/>
  <c r="D201"/>
  <c r="G201" s="1"/>
  <c r="D202"/>
  <c r="G202"/>
  <c r="D203"/>
  <c r="G203" s="1"/>
  <c r="D204"/>
  <c r="G204" s="1"/>
  <c r="D205"/>
  <c r="G205" s="1"/>
  <c r="D206"/>
  <c r="G206"/>
  <c r="D207"/>
  <c r="G207" s="1"/>
  <c r="D208"/>
  <c r="G208" s="1"/>
  <c r="D209"/>
  <c r="G209" s="1"/>
  <c r="D210"/>
  <c r="G210"/>
  <c r="D211"/>
  <c r="G211" s="1"/>
  <c r="D212"/>
  <c r="G212" s="1"/>
  <c r="D213"/>
  <c r="G213" s="1"/>
  <c r="D214"/>
  <c r="G214"/>
  <c r="D215"/>
  <c r="G215" s="1"/>
  <c r="D216"/>
  <c r="G216" s="1"/>
  <c r="D217"/>
  <c r="G217" s="1"/>
  <c r="D218"/>
  <c r="G218"/>
  <c r="D219"/>
  <c r="G219" s="1"/>
  <c r="D220"/>
  <c r="G220" s="1"/>
  <c r="D221"/>
  <c r="G221" s="1"/>
  <c r="D222"/>
  <c r="G222"/>
  <c r="D223"/>
  <c r="G223" s="1"/>
  <c r="D224"/>
  <c r="G224" s="1"/>
  <c r="D225"/>
  <c r="G225" s="1"/>
  <c r="D226"/>
  <c r="G226"/>
  <c r="D227"/>
  <c r="G227" s="1"/>
  <c r="D228"/>
  <c r="G228" s="1"/>
  <c r="D229"/>
  <c r="G229" s="1"/>
  <c r="D230"/>
  <c r="G230"/>
  <c r="D231"/>
  <c r="G231" s="1"/>
  <c r="D232"/>
  <c r="G232" s="1"/>
  <c r="D233"/>
  <c r="G233" s="1"/>
  <c r="D234"/>
  <c r="G234"/>
  <c r="D235"/>
  <c r="G235" s="1"/>
  <c r="D236"/>
  <c r="G236" s="1"/>
  <c r="D237"/>
  <c r="G237" s="1"/>
  <c r="D238"/>
  <c r="G238"/>
  <c r="D239"/>
  <c r="G239" s="1"/>
  <c r="D240"/>
  <c r="G240" s="1"/>
  <c r="D241"/>
  <c r="G241" s="1"/>
  <c r="D242"/>
  <c r="G242"/>
  <c r="D243"/>
  <c r="G243" s="1"/>
  <c r="C245"/>
  <c r="E245"/>
  <c r="D5" l="1"/>
  <c r="D125"/>
  <c r="G6"/>
  <c r="G125"/>
  <c r="G5"/>
  <c r="G245" l="1"/>
  <c r="D245"/>
</calcChain>
</file>

<file path=xl/sharedStrings.xml><?xml version="1.0" encoding="utf-8"?>
<sst xmlns="http://schemas.openxmlformats.org/spreadsheetml/2006/main" count="247" uniqueCount="132">
  <si>
    <t>III. Total de Egresos (III = I + II)</t>
  </si>
  <si>
    <t>0847 HOSPITAL COMUNITARIO LAS JOYAS</t>
  </si>
  <si>
    <t>0908 CLÍNICA DE DESINTOXICACIÓN DE LEÓN</t>
  </si>
  <si>
    <t>0907 CENTRO ESTATAL DE CUIDADOS CRÍTICOS SALA</t>
  </si>
  <si>
    <t>0906 CENTRO DE PRIMER RESPUESTA PENJAMO</t>
  </si>
  <si>
    <t>0905 CONSEJO ESTATAL DE TRANSPLANTES (COETRA)</t>
  </si>
  <si>
    <t>0904 COGUSIDA</t>
  </si>
  <si>
    <t>0903 SISTEMA DE URGENCIAS DEL ESTADO DE GTO.</t>
  </si>
  <si>
    <t>0902 CENTRO ESTATAL DE TRANFUSION SANGUINEA</t>
  </si>
  <si>
    <t>0901 LABORATORIO ESTATAL DE SALUD PUBLICA</t>
  </si>
  <si>
    <t>0846 HOSPITAL DE LOS PUEBLOS DEL RINCÓN</t>
  </si>
  <si>
    <t>0845 HOSPITAL MATERNO INFANTIL DE IRAPUATO</t>
  </si>
  <si>
    <t>0844 HOSP.D ESPECIALIDADES PEDIÁTRICO DE LEON</t>
  </si>
  <si>
    <t>0843 HOSPITAL MATERNO CELAYA</t>
  </si>
  <si>
    <t>0842 HOSPITAL MATERNO SAN LUIS DE LA PAZ</t>
  </si>
  <si>
    <t>0841 HOSPITAL COMUNITARIO SAN DIEGO DE LA UNÓ</t>
  </si>
  <si>
    <t>0840 HOSPITAL COMUNITARIO YURIRIA</t>
  </si>
  <si>
    <t>0839 HOSPITAL COMUNITARIO MOROLEÓN</t>
  </si>
  <si>
    <t>0838 HOSPITALA COMUNITARIO JARAL DEL PROGRESO</t>
  </si>
  <si>
    <t>0837 HOSPITAL COMUNITARIO HUANIMARO</t>
  </si>
  <si>
    <t>0835 HOSPITAL COMUNITARIO VILLAGRAN</t>
  </si>
  <si>
    <t>0834 HOSPITAL COMUNITARIO TARIMORO</t>
  </si>
  <si>
    <t>0833 HOSPITAL COMUNITARIO CORTAZAR</t>
  </si>
  <si>
    <t>0832 HOSPITAL COMUNITARIO JUVENTINO ROSAS</t>
  </si>
  <si>
    <t>0831 HOSPITAL COMUNITARIO MANUEL DOBLADO</t>
  </si>
  <si>
    <t>0830 HOSPITAL COMUNITARIO APASEO EL ALTO</t>
  </si>
  <si>
    <t>0829 HOSPITAL COMUNITARIO ABASOLO</t>
  </si>
  <si>
    <t>0828 HOSPITAL GENERAL VALLE DE SANTIAGO</t>
  </si>
  <si>
    <t>0827 HOSPITAL GENERAL DE SILAO</t>
  </si>
  <si>
    <t>0826 HOSPITAL GENERAL DE SAN JOSE ITURBIDE</t>
  </si>
  <si>
    <t>0825 HOSDPITAL COMUNITARIO JERECUARO</t>
  </si>
  <si>
    <t>0824 HOSDPITAL COMUNITARIO APASEO EL GDE.</t>
  </si>
  <si>
    <t>0823 HOSDPITAL COMUNITARIO COMONFORT</t>
  </si>
  <si>
    <t>0819 HOSDPITAL COMUNITARIO ROMITA</t>
  </si>
  <si>
    <t>0817 HOSDPITAL COMUNITARIO SAN FCO. RINCON</t>
  </si>
  <si>
    <t>0816 HOSDPITAL COMUNITARIO SAN FELIPE</t>
  </si>
  <si>
    <t>0815 COORDINACION INTERSECTORIAL</t>
  </si>
  <si>
    <t>0814 HOSPITAL GENERAL SAN LUIS DE LA PAZ</t>
  </si>
  <si>
    <t>0813 HOSPITAL GENERAL PÉNJAMO</t>
  </si>
  <si>
    <t>0812 CAIS MENTAL DE LEÓN</t>
  </si>
  <si>
    <t>0811 HOSPITAL MATERNO INFANTIL</t>
  </si>
  <si>
    <t>0810 HOSPITAL GENERAL URIANGATO</t>
  </si>
  <si>
    <t>0809 HOSPITAL GENERAL SALVATIERRA</t>
  </si>
  <si>
    <t>0808 HOSPITAL GENERAL SALAMANCA</t>
  </si>
  <si>
    <t>0807 HOSPITAL GENERAL LEÓN</t>
  </si>
  <si>
    <t>0806 HOSPITAL GENERAL IRAPUATO</t>
  </si>
  <si>
    <t>0805 HOSPITAL GENERAL GUANAJUATO</t>
  </si>
  <si>
    <t>0804 HOSPITAL GENERAL DOLORES HIDALGO</t>
  </si>
  <si>
    <t>0803 HOSPITAL GENERAL CELAYA</t>
  </si>
  <si>
    <t>0802 HOSPITAL GENERAL ALLENDE</t>
  </si>
  <si>
    <t>0801 HOSPITAL GENERAL ACAMBARO</t>
  </si>
  <si>
    <t>0754 UNIDAD MÉDICA MUNICIPIO CD  MANUEL DOBLA</t>
  </si>
  <si>
    <t>0753 UNIDAD MÉDICA MUNICIPIO PURÍSIMA DEL RIN</t>
  </si>
  <si>
    <t>0752 UNIDAD MÉDICA MUNICIPIO SAN FRANCISCO DE</t>
  </si>
  <si>
    <t>0751 UNIDAD MÉDICA MUNICIPIO ROMITA</t>
  </si>
  <si>
    <t>0750 UNIDAD MÉDICA MUNICIPIO SILAO</t>
  </si>
  <si>
    <t>0749 UNIDAD MÉDICA MUNICIPIO LEÓN</t>
  </si>
  <si>
    <t>0748 UNIDAD MÉDICA MUNICIPIO PENJAMO</t>
  </si>
  <si>
    <t>0747 UNIDAD MÉDICA MUNICIPIO PUEBLO NUEVO</t>
  </si>
  <si>
    <t>0746 UNIDAD MÉDICA MUNICIPIO HUANIMARO</t>
  </si>
  <si>
    <t>0745 UNIDAD MÉDICA MUNICIPIO CUERAMARO</t>
  </si>
  <si>
    <t>0744 UNIDAD MÉDICA MUNICIPIO ABASOLO</t>
  </si>
  <si>
    <t>0743 UNIDAD MÉDICA MUNICIPIO IRAPUATO</t>
  </si>
  <si>
    <t>0742 UNIDAD MÉDICA MUNICIPIO MOROLEON</t>
  </si>
  <si>
    <t>0741 UNIDAD MÉDICA MUNICIPIO URIANGATO</t>
  </si>
  <si>
    <t>0740 UNIDAD MÉDICA MUNICIPIO YURIRIA</t>
  </si>
  <si>
    <t>0739 UNIDAD MÉDICA MUNICIPIO JARAL DEL PROGRE</t>
  </si>
  <si>
    <t>0738 UNIDAD MÉDICA MUNICIPIO VALLE DE SANTIAG</t>
  </si>
  <si>
    <t>0737 UNIDAD MÉDICA MUNICIPIO SALAMANCA</t>
  </si>
  <si>
    <t>0736 UNIDAD MÉDICA MUNICIPIO JERÉCUARO</t>
  </si>
  <si>
    <t>0735 UNIDAD MÉDICA MUNICIPIO TARANDACUAO</t>
  </si>
  <si>
    <t>0734 UNIDAD MÉDICA MUNICIPIO SANTIAGO MARAVAT</t>
  </si>
  <si>
    <t>0733 UNIDAD MÉDICA MUNICIPIO CORONEO</t>
  </si>
  <si>
    <t>0732 UNIDAD MÉDICA MUNICIPIO SALVATIERRA</t>
  </si>
  <si>
    <t>0731 UNIDAD MÉDICA MUNICIPIO ACAMBARO</t>
  </si>
  <si>
    <t>0730 UNIDAD MÉDICA MUNICIPIO APASEO EL GRANDE</t>
  </si>
  <si>
    <t>0729 UNIDAD MÉDICA MUNICIPIO APASEO EL ALTO</t>
  </si>
  <si>
    <t>0728 UNIDAD MÉDICA MUNICIPIO VILLAGRAN</t>
  </si>
  <si>
    <t>0727 UNIDAD MÉDICA MUNICIPIO COMONFORT</t>
  </si>
  <si>
    <t>0726 UNIDAD MÉDICA MUNICIPIO TARIMORO</t>
  </si>
  <si>
    <t>0725 UNIDAD MÉDICA MUNICIPIO CORTAZAR</t>
  </si>
  <si>
    <t>0724 UNIDAD MÉDICA MUNICIPIO SANTA CRUZ DE JU</t>
  </si>
  <si>
    <t>0723 UNIDAD MÉDICA MUNICIPIO CELAYA</t>
  </si>
  <si>
    <t>0722 UNIDAD MÉDICA MUNICIPIO XICHU</t>
  </si>
  <si>
    <t>0721 UNIDAD MÉDICA MUNICIPIO ATARJEA</t>
  </si>
  <si>
    <t>0720 UNIDAD MÉDICA MUNICIPIO TIERRA BLANCA</t>
  </si>
  <si>
    <t>0719 UNIDAD MÉDICA MUNICIPIO SANTA CATARINA</t>
  </si>
  <si>
    <t>0718 UNIDAD MÉDICA MUNICIPIO VICTORIA</t>
  </si>
  <si>
    <t>0717 UNIDAD MÉDICA MUNICIPIO SAN LUIS DE LA P</t>
  </si>
  <si>
    <t>0716 UNIDAD MÉDICA MUNICIPIO SAN JOSE ITURBID</t>
  </si>
  <si>
    <t>0715 UNIDAD MÉDICA MUNICIPIO DR  MORA</t>
  </si>
  <si>
    <t>0714 UNIDAD MÉDICA MUNICIPIO SAN MIGUEL DE AL</t>
  </si>
  <si>
    <t>0713 UNIDAD MÉDICA MUNICIPIO OCAMPO</t>
  </si>
  <si>
    <t>0712 UNIDAD MÉDICA MUNICIPIO SAN FÉLIPE</t>
  </si>
  <si>
    <t>0711 UNIDAD MÉDICA MUNICIPIO SAN DIEGO DE LA</t>
  </si>
  <si>
    <t>0710 UNIDAD MÉDICA MUNICIPIO DOLORES HIDALGO</t>
  </si>
  <si>
    <t>0709 UNIDAD MÉDICA MUNICIPIO GUANAJUATO</t>
  </si>
  <si>
    <t>0708 JUR SANIT NO. VIII SED SAN FCO DEL RINC</t>
  </si>
  <si>
    <t>0707 JUR SANIT NO. VII SEDE LEON</t>
  </si>
  <si>
    <t>0706 JUR SANIT NO. VI SEDE IRAPUATO</t>
  </si>
  <si>
    <t>0705 JUR SANIT NO. V SEDE SALAMANCA</t>
  </si>
  <si>
    <t>0704 JUR SANIT NO. IV SEDE ACAMBARO</t>
  </si>
  <si>
    <t>0703 JUR SANIT NO. III SEDE CELAYA</t>
  </si>
  <si>
    <t>0702 JUR SANIT NO. II SEDE SAN MIGUEL DE ALLE</t>
  </si>
  <si>
    <t>0701 JUR SANIT NO. I CON SEDE EN GTO</t>
  </si>
  <si>
    <t>0601 DIRECCIÓN GENERAL DE RECURSOS HUMANOS</t>
  </si>
  <si>
    <t>0502 DIRECCIÓN DE RECURSOS MATERIALES;</t>
  </si>
  <si>
    <t>0501 DES DIR GENERAL DE ADMINISTRACIÓN</t>
  </si>
  <si>
    <t>0401 DIRECCIÓN GENERAL DE PROTECCIÓN CONTRA R</t>
  </si>
  <si>
    <t>0301 DES DIR GRAL DE PLANEACION Y DESARROLLO</t>
  </si>
  <si>
    <t>0201 DES. DIR GRAL DE SERVICIOS DE SALUD</t>
  </si>
  <si>
    <t>0107 COORDINACIÓN GENERAL DE ADMINISTRACIÓN Y</t>
  </si>
  <si>
    <t>0106 COORDINACIÓN GENERAL DE SALUD PÚBLICA</t>
  </si>
  <si>
    <t>0105 DIRECCIÓN DE ENLACE DE PATRONATOS Y VOLU</t>
  </si>
  <si>
    <t>0104 COORDINACION DE CONTRALORIA INTERNA</t>
  </si>
  <si>
    <t>0103 COORDINACION DE ASUNTOS JURIDICOS</t>
  </si>
  <si>
    <t>0102 COORDINACION DE COMUNICACION SOCIAL</t>
  </si>
  <si>
    <t>0101 DESPACHO DEL DIRECTOR GENERAL DEL ISAPEG</t>
  </si>
  <si>
    <t>(II=A+B+C+D+E+F+G+H)</t>
  </si>
  <si>
    <t>II. Gasto Etiquetado</t>
  </si>
  <si>
    <t>0818 HOSDPITAL COMUNITARIO PURISIMA DEL RINCO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</si>
  <si>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</si>
  <si>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</si>
  <si>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</si>
  <si>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</si>
  <si>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</si>
  <si>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</si>
  <si>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</si>
  <si>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</si>
  <si>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</si>
  <si>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</si>
  <si>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Administrativa
al 30 de Junio de 2018
PESOS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</si>
</sst>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G1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18" t="s">
        <v>131</v>
      </c>
      <c r="B1" s="17"/>
      <c r="C1" s="17"/>
      <c r="D1" s="17"/>
      <c r="E1" s="17"/>
      <c r="F1" s="17"/>
      <c r="G1" s="16"/>
    </row>
    <row r="2" spans="1:7">
      <c r="A2" s="14"/>
      <c r="B2" s="15" t="s">
        <v>130</v>
      </c>
      <c r="C2" s="15"/>
      <c r="D2" s="15"/>
      <c r="E2" s="15"/>
      <c r="F2" s="15"/>
      <c r="G2" s="14"/>
    </row>
    <row r="3" spans="1:7" ht="22.5">
      <c r="A3" s="12" t="s">
        <v>129</v>
      </c>
      <c r="B3" s="13" t="s">
        <v>128</v>
      </c>
      <c r="C3" s="13" t="s">
        <v>127</v>
      </c>
      <c r="D3" s="13" t="s">
        <v>126</v>
      </c>
      <c r="E3" s="13" t="s">
        <v>125</v>
      </c>
      <c r="F3" s="13" t="s">
        <v>124</v>
      </c>
      <c r="G3" s="12" t="s">
        <v>123</v>
      </c>
    </row>
    <row r="4" spans="1:7">
      <c r="A4" s="11" t="s">
        <v>122</v>
      </c>
      <c r="B4" s="10"/>
      <c r="C4" s="10"/>
      <c r="D4" s="10"/>
      <c r="E4" s="10"/>
      <c r="F4" s="10"/>
      <c r="G4" s="10"/>
    </row>
    <row r="5" spans="1:7">
      <c r="A5" s="5" t="s">
        <v>121</v>
      </c>
      <c r="B5" s="4">
        <f>SUM(B6:B122)</f>
        <v>4101402107.6700001</v>
      </c>
      <c r="C5" s="4">
        <f>SUM(C6:C122)</f>
        <v>1006072979.4900001</v>
      </c>
      <c r="D5" s="4">
        <f>SUM(D6:D122)</f>
        <v>5107475087.159997</v>
      </c>
      <c r="E5" s="4">
        <f>SUM(E6:E122)</f>
        <v>1567324817.5899997</v>
      </c>
      <c r="F5" s="4">
        <f>SUM(F6:F122)</f>
        <v>1567324817.5899997</v>
      </c>
      <c r="G5" s="4">
        <f>SUM(G6:G122)</f>
        <v>3540150269.5699997</v>
      </c>
    </row>
    <row r="6" spans="1:7" ht="22.5">
      <c r="A6" s="8" t="s">
        <v>117</v>
      </c>
      <c r="B6" s="6">
        <v>3949580</v>
      </c>
      <c r="C6" s="6">
        <v>59058.02</v>
      </c>
      <c r="D6" s="6">
        <f>B6+C6</f>
        <v>4008638.02</v>
      </c>
      <c r="E6" s="6">
        <v>1413801.86</v>
      </c>
      <c r="F6" s="6">
        <v>1413801.86</v>
      </c>
      <c r="G6" s="6">
        <f>D6-E6</f>
        <v>2594836.16</v>
      </c>
    </row>
    <row r="7" spans="1:7">
      <c r="A7" s="8" t="s">
        <v>116</v>
      </c>
      <c r="B7" s="6">
        <v>3667648</v>
      </c>
      <c r="C7" s="6">
        <v>9587817.25</v>
      </c>
      <c r="D7" s="6">
        <f>B7+C7</f>
        <v>13255465.25</v>
      </c>
      <c r="E7" s="6">
        <v>1761939.98</v>
      </c>
      <c r="F7" s="6">
        <v>1761939.98</v>
      </c>
      <c r="G7" s="6">
        <f>D7-E7</f>
        <v>11493525.27</v>
      </c>
    </row>
    <row r="8" spans="1:7">
      <c r="A8" s="8" t="s">
        <v>115</v>
      </c>
      <c r="B8" s="6">
        <v>8743974</v>
      </c>
      <c r="C8" s="6">
        <v>7525129.8499999996</v>
      </c>
      <c r="D8" s="6">
        <f>B8+C8</f>
        <v>16269103.85</v>
      </c>
      <c r="E8" s="6">
        <v>12636274.09</v>
      </c>
      <c r="F8" s="6">
        <v>12636274.09</v>
      </c>
      <c r="G8" s="6">
        <f>D8-E8</f>
        <v>3632829.76</v>
      </c>
    </row>
    <row r="9" spans="1:7">
      <c r="A9" s="8" t="s">
        <v>114</v>
      </c>
      <c r="B9" s="6">
        <v>4369360</v>
      </c>
      <c r="C9" s="6">
        <v>47751.74</v>
      </c>
      <c r="D9" s="6">
        <f>B9+C9</f>
        <v>4417111.74</v>
      </c>
      <c r="E9" s="6">
        <v>1892175.19</v>
      </c>
      <c r="F9" s="6">
        <v>1892175.19</v>
      </c>
      <c r="G9" s="6">
        <f>D9-E9</f>
        <v>2524936.5500000003</v>
      </c>
    </row>
    <row r="10" spans="1:7">
      <c r="A10" s="8" t="s">
        <v>112</v>
      </c>
      <c r="B10" s="6">
        <v>3410433</v>
      </c>
      <c r="C10" s="6">
        <v>1868.48</v>
      </c>
      <c r="D10" s="6">
        <f>B10+C10</f>
        <v>3412301.48</v>
      </c>
      <c r="E10" s="6">
        <v>1330503.26</v>
      </c>
      <c r="F10" s="6">
        <v>1330503.26</v>
      </c>
      <c r="G10" s="6">
        <f>D10-E10</f>
        <v>2081798.22</v>
      </c>
    </row>
    <row r="11" spans="1:7" ht="22.5">
      <c r="A11" s="8" t="s">
        <v>111</v>
      </c>
      <c r="B11" s="6">
        <v>3859227</v>
      </c>
      <c r="C11" s="6">
        <v>26780.38</v>
      </c>
      <c r="D11" s="6">
        <f>B11+C11</f>
        <v>3886007.38</v>
      </c>
      <c r="E11" s="6">
        <v>1529152.9</v>
      </c>
      <c r="F11" s="6">
        <v>1529152.9</v>
      </c>
      <c r="G11" s="6">
        <f>D11-E11</f>
        <v>2356854.48</v>
      </c>
    </row>
    <row r="12" spans="1:7">
      <c r="A12" s="8" t="s">
        <v>110</v>
      </c>
      <c r="B12" s="6">
        <v>266891667.71000001</v>
      </c>
      <c r="C12" s="6">
        <v>83095985.400000006</v>
      </c>
      <c r="D12" s="6">
        <f>B12+C12</f>
        <v>349987653.11000001</v>
      </c>
      <c r="E12" s="6">
        <v>207512448.52000001</v>
      </c>
      <c r="F12" s="6">
        <v>207512448.52000001</v>
      </c>
      <c r="G12" s="6">
        <f>D12-E12</f>
        <v>142475204.59</v>
      </c>
    </row>
    <row r="13" spans="1:7" ht="22.5">
      <c r="A13" s="8" t="s">
        <v>109</v>
      </c>
      <c r="B13" s="6">
        <v>595778776.48000002</v>
      </c>
      <c r="C13" s="6">
        <v>-367780655.80000001</v>
      </c>
      <c r="D13" s="6">
        <f>B13+C13</f>
        <v>227998120.68000001</v>
      </c>
      <c r="E13" s="6">
        <v>20422446.079999998</v>
      </c>
      <c r="F13" s="6">
        <v>20422446.079999998</v>
      </c>
      <c r="G13" s="6">
        <f>D13-E13</f>
        <v>207575674.60000002</v>
      </c>
    </row>
    <row r="14" spans="1:7" ht="22.5">
      <c r="A14" s="8" t="s">
        <v>108</v>
      </c>
      <c r="B14" s="6">
        <v>4342568</v>
      </c>
      <c r="C14" s="6">
        <v>23735.26</v>
      </c>
      <c r="D14" s="6">
        <f>B14+C14</f>
        <v>4366303.26</v>
      </c>
      <c r="E14" s="6">
        <v>1725582.39</v>
      </c>
      <c r="F14" s="6">
        <v>1725582.39</v>
      </c>
      <c r="G14" s="6">
        <f>D14-E14</f>
        <v>2640720.87</v>
      </c>
    </row>
    <row r="15" spans="1:7">
      <c r="A15" s="8" t="s">
        <v>107</v>
      </c>
      <c r="B15" s="6">
        <v>25112113</v>
      </c>
      <c r="C15" s="6">
        <v>8690931.2400000002</v>
      </c>
      <c r="D15" s="6">
        <f>B15+C15</f>
        <v>33803044.240000002</v>
      </c>
      <c r="E15" s="6">
        <v>12371468.35</v>
      </c>
      <c r="F15" s="6">
        <v>12371468.35</v>
      </c>
      <c r="G15" s="6">
        <f>D15-E15</f>
        <v>21431575.890000001</v>
      </c>
    </row>
    <row r="16" spans="1:7">
      <c r="A16" s="8" t="s">
        <v>106</v>
      </c>
      <c r="B16" s="6">
        <v>8236456</v>
      </c>
      <c r="C16" s="6">
        <v>84473245.859999999</v>
      </c>
      <c r="D16" s="6">
        <f>B16+C16</f>
        <v>92709701.859999999</v>
      </c>
      <c r="E16" s="6">
        <v>10425506.710000001</v>
      </c>
      <c r="F16" s="6">
        <v>10425506.710000001</v>
      </c>
      <c r="G16" s="6">
        <f>D16-E16</f>
        <v>82284195.150000006</v>
      </c>
    </row>
    <row r="17" spans="1:7">
      <c r="A17" s="8" t="s">
        <v>105</v>
      </c>
      <c r="B17" s="6">
        <v>22983017</v>
      </c>
      <c r="C17" s="6">
        <v>-929384.71</v>
      </c>
      <c r="D17" s="6">
        <f>B17+C17</f>
        <v>22053632.289999999</v>
      </c>
      <c r="E17" s="6">
        <v>8945693.1500000004</v>
      </c>
      <c r="F17" s="6">
        <v>8945693.1500000004</v>
      </c>
      <c r="G17" s="6">
        <f>D17-E17</f>
        <v>13107939.139999999</v>
      </c>
    </row>
    <row r="18" spans="1:7">
      <c r="A18" s="8" t="s">
        <v>104</v>
      </c>
      <c r="B18" s="6">
        <v>8440043</v>
      </c>
      <c r="C18" s="6">
        <v>-2151.14</v>
      </c>
      <c r="D18" s="6">
        <f>B18+C18</f>
        <v>8437891.8599999994</v>
      </c>
      <c r="E18" s="6">
        <v>2330708.9</v>
      </c>
      <c r="F18" s="6">
        <v>2330708.9</v>
      </c>
      <c r="G18" s="6">
        <f>D18-E18</f>
        <v>6107182.959999999</v>
      </c>
    </row>
    <row r="19" spans="1:7">
      <c r="A19" s="8" t="s">
        <v>103</v>
      </c>
      <c r="B19" s="6">
        <v>9336085</v>
      </c>
      <c r="C19" s="6">
        <v>114739.31</v>
      </c>
      <c r="D19" s="6">
        <f>B19+C19</f>
        <v>9450824.3100000005</v>
      </c>
      <c r="E19" s="6">
        <v>2425204.09</v>
      </c>
      <c r="F19" s="6">
        <v>2425204.09</v>
      </c>
      <c r="G19" s="6">
        <f>D19-E19</f>
        <v>7025620.2200000007</v>
      </c>
    </row>
    <row r="20" spans="1:7">
      <c r="A20" s="8" t="s">
        <v>102</v>
      </c>
      <c r="B20" s="6">
        <v>10492226</v>
      </c>
      <c r="C20" s="6">
        <v>108802.16</v>
      </c>
      <c r="D20" s="6">
        <f>B20+C20</f>
        <v>10601028.16</v>
      </c>
      <c r="E20" s="6">
        <v>2640856.2400000002</v>
      </c>
      <c r="F20" s="6">
        <v>2640856.2400000002</v>
      </c>
      <c r="G20" s="6">
        <f>D20-E20</f>
        <v>7960171.9199999999</v>
      </c>
    </row>
    <row r="21" spans="1:7">
      <c r="A21" s="8" t="s">
        <v>101</v>
      </c>
      <c r="B21" s="6">
        <v>5545261</v>
      </c>
      <c r="C21" s="6">
        <v>480314.32</v>
      </c>
      <c r="D21" s="6">
        <f>B21+C21</f>
        <v>6025575.3200000003</v>
      </c>
      <c r="E21" s="6">
        <v>1512869.65</v>
      </c>
      <c r="F21" s="6">
        <v>1512869.65</v>
      </c>
      <c r="G21" s="6">
        <f>D21-E21</f>
        <v>4512705.67</v>
      </c>
    </row>
    <row r="22" spans="1:7">
      <c r="A22" s="8" t="s">
        <v>100</v>
      </c>
      <c r="B22" s="6">
        <v>7718033</v>
      </c>
      <c r="C22" s="6">
        <v>600920.36</v>
      </c>
      <c r="D22" s="6">
        <f>B22+C22</f>
        <v>8318953.3600000003</v>
      </c>
      <c r="E22" s="6">
        <v>2673761.16</v>
      </c>
      <c r="F22" s="6">
        <v>2673761.16</v>
      </c>
      <c r="G22" s="6">
        <f>D22-E22</f>
        <v>5645192.2000000002</v>
      </c>
    </row>
    <row r="23" spans="1:7">
      <c r="A23" s="8" t="s">
        <v>99</v>
      </c>
      <c r="B23" s="6">
        <v>9232065</v>
      </c>
      <c r="C23" s="6">
        <v>2984654.65</v>
      </c>
      <c r="D23" s="6">
        <f>B23+C23</f>
        <v>12216719.65</v>
      </c>
      <c r="E23" s="6">
        <v>2706628.53</v>
      </c>
      <c r="F23" s="6">
        <v>2706628.53</v>
      </c>
      <c r="G23" s="6">
        <f>D23-E23</f>
        <v>9510091.120000001</v>
      </c>
    </row>
    <row r="24" spans="1:7">
      <c r="A24" s="8" t="s">
        <v>98</v>
      </c>
      <c r="B24" s="6">
        <v>12007178</v>
      </c>
      <c r="C24" s="6">
        <v>5971964.6600000001</v>
      </c>
      <c r="D24" s="6">
        <f>B24+C24</f>
        <v>17979142.66</v>
      </c>
      <c r="E24" s="6">
        <v>3498401.37</v>
      </c>
      <c r="F24" s="6">
        <v>3498401.37</v>
      </c>
      <c r="G24" s="6">
        <f>D24-E24</f>
        <v>14480741.289999999</v>
      </c>
    </row>
    <row r="25" spans="1:7">
      <c r="A25" s="8" t="s">
        <v>97</v>
      </c>
      <c r="B25" s="6">
        <v>7054333</v>
      </c>
      <c r="C25" s="6">
        <v>2167005.7599999998</v>
      </c>
      <c r="D25" s="6">
        <f>B25+C25</f>
        <v>9221338.7599999998</v>
      </c>
      <c r="E25" s="6">
        <v>2551072.7799999998</v>
      </c>
      <c r="F25" s="6">
        <v>2551072.7799999998</v>
      </c>
      <c r="G25" s="6">
        <f>D25-E25</f>
        <v>6670265.9800000004</v>
      </c>
    </row>
    <row r="26" spans="1:7">
      <c r="A26" s="8" t="s">
        <v>96</v>
      </c>
      <c r="B26" s="6">
        <v>17329237</v>
      </c>
      <c r="C26" s="6">
        <v>1184326.28</v>
      </c>
      <c r="D26" s="6">
        <f>B26+C26</f>
        <v>18513563.280000001</v>
      </c>
      <c r="E26" s="6">
        <v>9503535.5600000005</v>
      </c>
      <c r="F26" s="6">
        <v>9503535.5600000005</v>
      </c>
      <c r="G26" s="6">
        <f>D26-E26</f>
        <v>9010027.7200000007</v>
      </c>
    </row>
    <row r="27" spans="1:7">
      <c r="A27" s="8" t="s">
        <v>95</v>
      </c>
      <c r="B27" s="6">
        <v>15614405</v>
      </c>
      <c r="C27" s="6">
        <v>-641990.63</v>
      </c>
      <c r="D27" s="6">
        <f>B27+C27</f>
        <v>14972414.369999999</v>
      </c>
      <c r="E27" s="6">
        <v>6156872.75</v>
      </c>
      <c r="F27" s="6">
        <v>6156872.75</v>
      </c>
      <c r="G27" s="6">
        <f>D27-E27</f>
        <v>8815541.6199999992</v>
      </c>
    </row>
    <row r="28" spans="1:7">
      <c r="A28" s="8" t="s">
        <v>94</v>
      </c>
      <c r="B28" s="6">
        <v>10969936</v>
      </c>
      <c r="C28" s="6">
        <v>1138944.2</v>
      </c>
      <c r="D28" s="6">
        <f>B28+C28</f>
        <v>12108880.199999999</v>
      </c>
      <c r="E28" s="6">
        <v>4668302.41</v>
      </c>
      <c r="F28" s="6">
        <v>4668302.41</v>
      </c>
      <c r="G28" s="6">
        <f>D28-E28</f>
        <v>7440577.7899999991</v>
      </c>
    </row>
    <row r="29" spans="1:7">
      <c r="A29" s="8" t="s">
        <v>93</v>
      </c>
      <c r="B29" s="6">
        <v>14191870</v>
      </c>
      <c r="C29" s="6">
        <v>4408804.8099999996</v>
      </c>
      <c r="D29" s="6">
        <f>B29+C29</f>
        <v>18600674.809999999</v>
      </c>
      <c r="E29" s="6">
        <v>9464079.2200000007</v>
      </c>
      <c r="F29" s="6">
        <v>9464079.2200000007</v>
      </c>
      <c r="G29" s="6">
        <f>D29-E29</f>
        <v>9136595.589999998</v>
      </c>
    </row>
    <row r="30" spans="1:7">
      <c r="A30" s="8" t="s">
        <v>92</v>
      </c>
      <c r="B30" s="6">
        <v>10013219</v>
      </c>
      <c r="C30" s="6">
        <v>-611871.03</v>
      </c>
      <c r="D30" s="6">
        <f>B30+C30</f>
        <v>9401347.9700000007</v>
      </c>
      <c r="E30" s="6">
        <v>3291888.54</v>
      </c>
      <c r="F30" s="6">
        <v>3291888.54</v>
      </c>
      <c r="G30" s="6">
        <f>D30-E30</f>
        <v>6109459.4300000006</v>
      </c>
    </row>
    <row r="31" spans="1:7">
      <c r="A31" s="8" t="s">
        <v>91</v>
      </c>
      <c r="B31" s="6">
        <v>15435065</v>
      </c>
      <c r="C31" s="6">
        <v>295656.28999999998</v>
      </c>
      <c r="D31" s="6">
        <f>B31+C31</f>
        <v>15730721.289999999</v>
      </c>
      <c r="E31" s="6">
        <v>7515099.4699999997</v>
      </c>
      <c r="F31" s="6">
        <v>7515099.4699999997</v>
      </c>
      <c r="G31" s="6">
        <f>D31-E31</f>
        <v>8215621.8199999994</v>
      </c>
    </row>
    <row r="32" spans="1:7">
      <c r="A32" s="8" t="s">
        <v>90</v>
      </c>
      <c r="B32" s="6">
        <v>7140789</v>
      </c>
      <c r="C32" s="6">
        <v>-150999.32</v>
      </c>
      <c r="D32" s="6">
        <f>B32+C32</f>
        <v>6989789.6799999997</v>
      </c>
      <c r="E32" s="6">
        <v>2660488.4900000002</v>
      </c>
      <c r="F32" s="6">
        <v>2660488.4900000002</v>
      </c>
      <c r="G32" s="6">
        <f>D32-E32</f>
        <v>4329301.1899999995</v>
      </c>
    </row>
    <row r="33" spans="1:7">
      <c r="A33" s="8" t="s">
        <v>89</v>
      </c>
      <c r="B33" s="6">
        <v>11056870</v>
      </c>
      <c r="C33" s="6">
        <v>45360598.850000001</v>
      </c>
      <c r="D33" s="6">
        <f>B33+C33</f>
        <v>56417468.850000001</v>
      </c>
      <c r="E33" s="6">
        <v>4749223.41</v>
      </c>
      <c r="F33" s="6">
        <v>4749223.41</v>
      </c>
      <c r="G33" s="6">
        <f>D33-E33</f>
        <v>51668245.439999998</v>
      </c>
    </row>
    <row r="34" spans="1:7">
      <c r="A34" s="8" t="s">
        <v>88</v>
      </c>
      <c r="B34" s="6">
        <v>13823741</v>
      </c>
      <c r="C34" s="6">
        <v>-669791.41</v>
      </c>
      <c r="D34" s="6">
        <f>B34+C34</f>
        <v>13153949.59</v>
      </c>
      <c r="E34" s="6">
        <v>4797750.6399999997</v>
      </c>
      <c r="F34" s="6">
        <v>4797750.6399999997</v>
      </c>
      <c r="G34" s="6">
        <f>D34-E34</f>
        <v>8356198.9500000002</v>
      </c>
    </row>
    <row r="35" spans="1:7">
      <c r="A35" s="8" t="s">
        <v>87</v>
      </c>
      <c r="B35" s="6">
        <v>5624955</v>
      </c>
      <c r="C35" s="6">
        <v>26308146.760000002</v>
      </c>
      <c r="D35" s="6">
        <f>B35+C35</f>
        <v>31933101.760000002</v>
      </c>
      <c r="E35" s="6">
        <v>2242016.63</v>
      </c>
      <c r="F35" s="6">
        <v>2242016.63</v>
      </c>
      <c r="G35" s="6">
        <f>D35-E35</f>
        <v>29691085.130000003</v>
      </c>
    </row>
    <row r="36" spans="1:7">
      <c r="A36" s="8" t="s">
        <v>86</v>
      </c>
      <c r="B36" s="6">
        <v>3779437</v>
      </c>
      <c r="C36" s="6">
        <v>-146743.72</v>
      </c>
      <c r="D36" s="6">
        <f>B36+C36</f>
        <v>3632693.28</v>
      </c>
      <c r="E36" s="6">
        <v>1465877.74</v>
      </c>
      <c r="F36" s="6">
        <v>1465877.74</v>
      </c>
      <c r="G36" s="6">
        <f>D36-E36</f>
        <v>2166815.54</v>
      </c>
    </row>
    <row r="37" spans="1:7">
      <c r="A37" s="8" t="s">
        <v>85</v>
      </c>
      <c r="B37" s="6">
        <v>5132735</v>
      </c>
      <c r="C37" s="6">
        <v>28491.21</v>
      </c>
      <c r="D37" s="6">
        <f>B37+C37</f>
        <v>5161226.21</v>
      </c>
      <c r="E37" s="6">
        <v>1663046.27</v>
      </c>
      <c r="F37" s="6">
        <v>1663046.27</v>
      </c>
      <c r="G37" s="6">
        <f>D37-E37</f>
        <v>3498179.94</v>
      </c>
    </row>
    <row r="38" spans="1:7">
      <c r="A38" s="8" t="s">
        <v>84</v>
      </c>
      <c r="B38" s="6">
        <v>2833648</v>
      </c>
      <c r="C38" s="6">
        <v>8455185.7100000009</v>
      </c>
      <c r="D38" s="6">
        <f>B38+C38</f>
        <v>11288833.710000001</v>
      </c>
      <c r="E38" s="6">
        <v>1227065.67</v>
      </c>
      <c r="F38" s="6">
        <v>1227065.67</v>
      </c>
      <c r="G38" s="6">
        <f>D38-E38</f>
        <v>10061768.040000001</v>
      </c>
    </row>
    <row r="39" spans="1:7">
      <c r="A39" s="8" t="s">
        <v>83</v>
      </c>
      <c r="B39" s="6">
        <v>5263425</v>
      </c>
      <c r="C39" s="6">
        <v>150775.89000000001</v>
      </c>
      <c r="D39" s="6">
        <f>B39+C39</f>
        <v>5414200.8899999997</v>
      </c>
      <c r="E39" s="6">
        <v>2237926.83</v>
      </c>
      <c r="F39" s="6">
        <v>2237926.83</v>
      </c>
      <c r="G39" s="6">
        <f>D39-E39</f>
        <v>3176274.0599999996</v>
      </c>
    </row>
    <row r="40" spans="1:7">
      <c r="A40" s="8" t="s">
        <v>82</v>
      </c>
      <c r="B40" s="6">
        <v>27363036</v>
      </c>
      <c r="C40" s="6">
        <v>-110576.26</v>
      </c>
      <c r="D40" s="6">
        <f>B40+C40</f>
        <v>27252459.739999998</v>
      </c>
      <c r="E40" s="6">
        <v>14037829.539999999</v>
      </c>
      <c r="F40" s="6">
        <v>14037829.539999999</v>
      </c>
      <c r="G40" s="6">
        <f>D40-E40</f>
        <v>13214630.199999999</v>
      </c>
    </row>
    <row r="41" spans="1:7">
      <c r="A41" s="8" t="s">
        <v>81</v>
      </c>
      <c r="B41" s="6">
        <v>7691849</v>
      </c>
      <c r="C41" s="6">
        <v>-50389.98</v>
      </c>
      <c r="D41" s="6">
        <f>B41+C41</f>
        <v>7641459.0199999996</v>
      </c>
      <c r="E41" s="6">
        <v>3785709.81</v>
      </c>
      <c r="F41" s="6">
        <v>3785709.81</v>
      </c>
      <c r="G41" s="6">
        <f>D41-E41</f>
        <v>3855749.2099999995</v>
      </c>
    </row>
    <row r="42" spans="1:7">
      <c r="A42" s="8" t="s">
        <v>80</v>
      </c>
      <c r="B42" s="6">
        <v>6713822</v>
      </c>
      <c r="C42" s="6">
        <v>12625130.279999999</v>
      </c>
      <c r="D42" s="6">
        <f>B42+C42</f>
        <v>19338952.280000001</v>
      </c>
      <c r="E42" s="6">
        <v>3200148.37</v>
      </c>
      <c r="F42" s="6">
        <v>3200148.37</v>
      </c>
      <c r="G42" s="6">
        <f>D42-E42</f>
        <v>16138803.91</v>
      </c>
    </row>
    <row r="43" spans="1:7">
      <c r="A43" s="8" t="s">
        <v>79</v>
      </c>
      <c r="B43" s="6">
        <v>7143122</v>
      </c>
      <c r="C43" s="6">
        <v>14742253.83</v>
      </c>
      <c r="D43" s="6">
        <f>B43+C43</f>
        <v>21885375.829999998</v>
      </c>
      <c r="E43" s="6">
        <v>3666829.15</v>
      </c>
      <c r="F43" s="6">
        <v>3666829.15</v>
      </c>
      <c r="G43" s="6">
        <f>D43-E43</f>
        <v>18218546.68</v>
      </c>
    </row>
    <row r="44" spans="1:7">
      <c r="A44" s="8" t="s">
        <v>78</v>
      </c>
      <c r="B44" s="6">
        <v>5574297</v>
      </c>
      <c r="C44" s="6">
        <v>1114572.54</v>
      </c>
      <c r="D44" s="6">
        <f>B44+C44</f>
        <v>6688869.54</v>
      </c>
      <c r="E44" s="6">
        <v>3120690.86</v>
      </c>
      <c r="F44" s="6">
        <v>3120690.86</v>
      </c>
      <c r="G44" s="6">
        <f>D44-E44</f>
        <v>3568178.68</v>
      </c>
    </row>
    <row r="45" spans="1:7">
      <c r="A45" s="8" t="s">
        <v>77</v>
      </c>
      <c r="B45" s="6">
        <v>2742903</v>
      </c>
      <c r="C45" s="6">
        <v>32102898.030000001</v>
      </c>
      <c r="D45" s="6">
        <f>B45+C45</f>
        <v>34845801.030000001</v>
      </c>
      <c r="E45" s="6">
        <v>6547325.8300000001</v>
      </c>
      <c r="F45" s="6">
        <v>6547325.8300000001</v>
      </c>
      <c r="G45" s="6">
        <f>D45-E45</f>
        <v>28298475.200000003</v>
      </c>
    </row>
    <row r="46" spans="1:7">
      <c r="A46" s="8" t="s">
        <v>76</v>
      </c>
      <c r="B46" s="6">
        <v>6681443</v>
      </c>
      <c r="C46" s="6">
        <v>13488206.359999999</v>
      </c>
      <c r="D46" s="6">
        <f>B46+C46</f>
        <v>20169649.359999999</v>
      </c>
      <c r="E46" s="6">
        <v>3057047.2</v>
      </c>
      <c r="F46" s="6">
        <v>3057047.2</v>
      </c>
      <c r="G46" s="6">
        <f>D46-E46</f>
        <v>17112602.16</v>
      </c>
    </row>
    <row r="47" spans="1:7" ht="22.5">
      <c r="A47" s="8" t="s">
        <v>75</v>
      </c>
      <c r="B47" s="6">
        <v>9085911</v>
      </c>
      <c r="C47" s="6">
        <v>36330058.380000003</v>
      </c>
      <c r="D47" s="6">
        <f>B47+C47</f>
        <v>45415969.380000003</v>
      </c>
      <c r="E47" s="6">
        <v>5731094.8300000001</v>
      </c>
      <c r="F47" s="6">
        <v>5731094.8300000001</v>
      </c>
      <c r="G47" s="6">
        <f>D47-E47</f>
        <v>39684874.550000004</v>
      </c>
    </row>
    <row r="48" spans="1:7">
      <c r="A48" s="8" t="s">
        <v>74</v>
      </c>
      <c r="B48" s="6">
        <v>12888160</v>
      </c>
      <c r="C48" s="6">
        <v>14890778.710000001</v>
      </c>
      <c r="D48" s="6">
        <f>B48+C48</f>
        <v>27778938.710000001</v>
      </c>
      <c r="E48" s="6">
        <v>7277575.2999999998</v>
      </c>
      <c r="F48" s="6">
        <v>7277575.2999999998</v>
      </c>
      <c r="G48" s="6">
        <f>D48-E48</f>
        <v>20501363.41</v>
      </c>
    </row>
    <row r="49" spans="1:7">
      <c r="A49" s="8" t="s">
        <v>73</v>
      </c>
      <c r="B49" s="6">
        <v>13343001</v>
      </c>
      <c r="C49" s="6">
        <v>1565888.83</v>
      </c>
      <c r="D49" s="6">
        <f>B49+C49</f>
        <v>14908889.83</v>
      </c>
      <c r="E49" s="6">
        <v>6411079.46</v>
      </c>
      <c r="F49" s="6">
        <v>6411079.46</v>
      </c>
      <c r="G49" s="6">
        <f>D49-E49</f>
        <v>8497810.370000001</v>
      </c>
    </row>
    <row r="50" spans="1:7">
      <c r="A50" s="8" t="s">
        <v>72</v>
      </c>
      <c r="B50" s="6">
        <v>6908328</v>
      </c>
      <c r="C50" s="6">
        <v>18720446.550000001</v>
      </c>
      <c r="D50" s="6">
        <f>B50+C50</f>
        <v>25628774.550000001</v>
      </c>
      <c r="E50" s="6">
        <v>16879722.850000001</v>
      </c>
      <c r="F50" s="6">
        <v>16879722.850000001</v>
      </c>
      <c r="G50" s="6">
        <f>D50-E50</f>
        <v>8749051.6999999993</v>
      </c>
    </row>
    <row r="51" spans="1:7" ht="22.5">
      <c r="A51" s="8" t="s">
        <v>71</v>
      </c>
      <c r="B51" s="6">
        <v>5947349</v>
      </c>
      <c r="C51" s="6">
        <v>17474.63</v>
      </c>
      <c r="D51" s="6">
        <f>B51+C51</f>
        <v>5964823.6299999999</v>
      </c>
      <c r="E51" s="6">
        <v>2645827.83</v>
      </c>
      <c r="F51" s="6">
        <v>2645827.83</v>
      </c>
      <c r="G51" s="6">
        <f>D51-E51</f>
        <v>3318995.8</v>
      </c>
    </row>
    <row r="52" spans="1:7">
      <c r="A52" s="8" t="s">
        <v>70</v>
      </c>
      <c r="B52" s="6">
        <v>5581768</v>
      </c>
      <c r="C52" s="6">
        <v>126925.2</v>
      </c>
      <c r="D52" s="6">
        <f>B52+C52</f>
        <v>5708693.2000000002</v>
      </c>
      <c r="E52" s="6">
        <v>2262701.09</v>
      </c>
      <c r="F52" s="6">
        <v>2262701.09</v>
      </c>
      <c r="G52" s="6">
        <f>D52-E52</f>
        <v>3445992.1100000003</v>
      </c>
    </row>
    <row r="53" spans="1:7">
      <c r="A53" s="8" t="s">
        <v>69</v>
      </c>
      <c r="B53" s="6">
        <v>10489971</v>
      </c>
      <c r="C53" s="6">
        <v>38443266.229999997</v>
      </c>
      <c r="D53" s="6">
        <f>B53+C53</f>
        <v>48933237.229999997</v>
      </c>
      <c r="E53" s="6">
        <v>4955970.0199999996</v>
      </c>
      <c r="F53" s="6">
        <v>4955970.0199999996</v>
      </c>
      <c r="G53" s="6">
        <f>D53-E53</f>
        <v>43977267.209999993</v>
      </c>
    </row>
    <row r="54" spans="1:7">
      <c r="A54" s="8" t="s">
        <v>68</v>
      </c>
      <c r="B54" s="6">
        <v>16932197</v>
      </c>
      <c r="C54" s="6">
        <v>1713160.1</v>
      </c>
      <c r="D54" s="6">
        <f>B54+C54</f>
        <v>18645357.100000001</v>
      </c>
      <c r="E54" s="6">
        <v>9286498.8900000006</v>
      </c>
      <c r="F54" s="6">
        <v>9286498.8900000006</v>
      </c>
      <c r="G54" s="6">
        <f>D54-E54</f>
        <v>9358858.2100000009</v>
      </c>
    </row>
    <row r="55" spans="1:7">
      <c r="A55" s="8" t="s">
        <v>67</v>
      </c>
      <c r="B55" s="6">
        <v>13360135</v>
      </c>
      <c r="C55" s="6">
        <v>9327181.75</v>
      </c>
      <c r="D55" s="6">
        <f>B55+C55</f>
        <v>22687316.75</v>
      </c>
      <c r="E55" s="6">
        <v>8844548.9900000002</v>
      </c>
      <c r="F55" s="6">
        <v>8844548.9900000002</v>
      </c>
      <c r="G55" s="6">
        <f>D55-E55</f>
        <v>13842767.76</v>
      </c>
    </row>
    <row r="56" spans="1:7">
      <c r="A56" s="8" t="s">
        <v>66</v>
      </c>
      <c r="B56" s="6">
        <v>4453798</v>
      </c>
      <c r="C56" s="6">
        <v>663213.06999999995</v>
      </c>
      <c r="D56" s="6">
        <f>B56+C56</f>
        <v>5117011.07</v>
      </c>
      <c r="E56" s="6">
        <v>2616397.7400000002</v>
      </c>
      <c r="F56" s="6">
        <v>2616397.7400000002</v>
      </c>
      <c r="G56" s="6">
        <f>D56-E56</f>
        <v>2500613.33</v>
      </c>
    </row>
    <row r="57" spans="1:7">
      <c r="A57" s="8" t="s">
        <v>65</v>
      </c>
      <c r="B57" s="6">
        <v>10859639</v>
      </c>
      <c r="C57" s="6">
        <v>5974714.6799999997</v>
      </c>
      <c r="D57" s="6">
        <f>B57+C57</f>
        <v>16834353.68</v>
      </c>
      <c r="E57" s="6">
        <v>8591834.5999999996</v>
      </c>
      <c r="F57" s="6">
        <v>8591834.5999999996</v>
      </c>
      <c r="G57" s="6">
        <f>D57-E57</f>
        <v>8242519.0800000001</v>
      </c>
    </row>
    <row r="58" spans="1:7">
      <c r="A58" s="8" t="s">
        <v>64</v>
      </c>
      <c r="B58" s="6">
        <v>7526936</v>
      </c>
      <c r="C58" s="6">
        <v>373082.62</v>
      </c>
      <c r="D58" s="6">
        <f>B58+C58</f>
        <v>7900018.6200000001</v>
      </c>
      <c r="E58" s="6">
        <v>4741610.49</v>
      </c>
      <c r="F58" s="6">
        <v>4741610.49</v>
      </c>
      <c r="G58" s="6">
        <f>D58-E58</f>
        <v>3158408.13</v>
      </c>
    </row>
    <row r="59" spans="1:7">
      <c r="A59" s="8" t="s">
        <v>63</v>
      </c>
      <c r="B59" s="6">
        <v>6838643</v>
      </c>
      <c r="C59" s="6">
        <v>574270.47</v>
      </c>
      <c r="D59" s="6">
        <f>B59+C59</f>
        <v>7412913.4699999997</v>
      </c>
      <c r="E59" s="6">
        <v>3640928.91</v>
      </c>
      <c r="F59" s="6">
        <v>3640928.91</v>
      </c>
      <c r="G59" s="6">
        <f>D59-E59</f>
        <v>3771984.5599999996</v>
      </c>
    </row>
    <row r="60" spans="1:7">
      <c r="A60" s="8" t="s">
        <v>62</v>
      </c>
      <c r="B60" s="6">
        <v>39402487</v>
      </c>
      <c r="C60" s="6">
        <v>106875922.56999999</v>
      </c>
      <c r="D60" s="6">
        <f>B60+C60</f>
        <v>146278409.56999999</v>
      </c>
      <c r="E60" s="6">
        <v>28890870.73</v>
      </c>
      <c r="F60" s="6">
        <v>28890870.73</v>
      </c>
      <c r="G60" s="6">
        <f>D60-E60</f>
        <v>117387538.83999999</v>
      </c>
    </row>
    <row r="61" spans="1:7">
      <c r="A61" s="8" t="s">
        <v>61</v>
      </c>
      <c r="B61" s="6">
        <v>9226710</v>
      </c>
      <c r="C61" s="6">
        <v>932436.57</v>
      </c>
      <c r="D61" s="6">
        <f>B61+C61</f>
        <v>10159146.57</v>
      </c>
      <c r="E61" s="6">
        <v>4015976.9</v>
      </c>
      <c r="F61" s="6">
        <v>4015976.9</v>
      </c>
      <c r="G61" s="6">
        <f>D61-E61</f>
        <v>6143169.6699999999</v>
      </c>
    </row>
    <row r="62" spans="1:7">
      <c r="A62" s="8" t="s">
        <v>60</v>
      </c>
      <c r="B62" s="6">
        <v>7366152</v>
      </c>
      <c r="C62" s="6">
        <v>503221.38</v>
      </c>
      <c r="D62" s="6">
        <f>B62+C62</f>
        <v>7869373.3799999999</v>
      </c>
      <c r="E62" s="6">
        <v>3865094.04</v>
      </c>
      <c r="F62" s="6">
        <v>3865094.04</v>
      </c>
      <c r="G62" s="6">
        <f>D62-E62</f>
        <v>4004279.34</v>
      </c>
    </row>
    <row r="63" spans="1:7">
      <c r="A63" s="8" t="s">
        <v>59</v>
      </c>
      <c r="B63" s="6">
        <v>4849677</v>
      </c>
      <c r="C63" s="6">
        <v>248603.06</v>
      </c>
      <c r="D63" s="6">
        <f>B63+C63</f>
        <v>5098280.0599999996</v>
      </c>
      <c r="E63" s="6">
        <v>1580186.09</v>
      </c>
      <c r="F63" s="6">
        <v>1580186.09</v>
      </c>
      <c r="G63" s="6">
        <f>D63-E63</f>
        <v>3518093.9699999997</v>
      </c>
    </row>
    <row r="64" spans="1:7">
      <c r="A64" s="8" t="s">
        <v>58</v>
      </c>
      <c r="B64" s="6">
        <v>5899730</v>
      </c>
      <c r="C64" s="6">
        <v>364194.29</v>
      </c>
      <c r="D64" s="6">
        <f>B64+C64</f>
        <v>6263924.29</v>
      </c>
      <c r="E64" s="6">
        <v>2662137.89</v>
      </c>
      <c r="F64" s="6">
        <v>2662137.89</v>
      </c>
      <c r="G64" s="6">
        <f>D64-E64</f>
        <v>3601786.4</v>
      </c>
    </row>
    <row r="65" spans="1:7">
      <c r="A65" s="8" t="s">
        <v>57</v>
      </c>
      <c r="B65" s="6">
        <v>21146605</v>
      </c>
      <c r="C65" s="6">
        <v>3040709.41</v>
      </c>
      <c r="D65" s="6">
        <f>B65+C65</f>
        <v>24187314.41</v>
      </c>
      <c r="E65" s="6">
        <v>10782655.539999999</v>
      </c>
      <c r="F65" s="6">
        <v>10782655.539999999</v>
      </c>
      <c r="G65" s="6">
        <f>D65-E65</f>
        <v>13404658.870000001</v>
      </c>
    </row>
    <row r="66" spans="1:7">
      <c r="A66" s="8" t="s">
        <v>56</v>
      </c>
      <c r="B66" s="6">
        <v>79378812</v>
      </c>
      <c r="C66" s="6">
        <v>67052080.219999999</v>
      </c>
      <c r="D66" s="6">
        <f>B66+C66</f>
        <v>146430892.22</v>
      </c>
      <c r="E66" s="6">
        <v>32059353.629999999</v>
      </c>
      <c r="F66" s="6">
        <v>32059353.629999999</v>
      </c>
      <c r="G66" s="6">
        <f>D66-E66</f>
        <v>114371538.59</v>
      </c>
    </row>
    <row r="67" spans="1:7">
      <c r="A67" s="8" t="s">
        <v>55</v>
      </c>
      <c r="B67" s="6">
        <v>14937884</v>
      </c>
      <c r="C67" s="6">
        <v>34210775.740000002</v>
      </c>
      <c r="D67" s="6">
        <f>B67+C67</f>
        <v>49148659.740000002</v>
      </c>
      <c r="E67" s="6">
        <v>12547727.84</v>
      </c>
      <c r="F67" s="6">
        <v>12547727.84</v>
      </c>
      <c r="G67" s="6">
        <f>D67-E67</f>
        <v>36600931.900000006</v>
      </c>
    </row>
    <row r="68" spans="1:7">
      <c r="A68" s="8" t="s">
        <v>54</v>
      </c>
      <c r="B68" s="6">
        <v>9097772</v>
      </c>
      <c r="C68" s="6">
        <v>6812921.5499999998</v>
      </c>
      <c r="D68" s="6">
        <f>B68+C68</f>
        <v>15910693.550000001</v>
      </c>
      <c r="E68" s="6">
        <v>8581765.2100000009</v>
      </c>
      <c r="F68" s="6">
        <v>8581765.2100000009</v>
      </c>
      <c r="G68" s="6">
        <f>D68-E68</f>
        <v>7328928.3399999999</v>
      </c>
    </row>
    <row r="69" spans="1:7">
      <c r="A69" s="8" t="s">
        <v>53</v>
      </c>
      <c r="B69" s="6">
        <v>17334713</v>
      </c>
      <c r="C69" s="6">
        <v>348990.22</v>
      </c>
      <c r="D69" s="6">
        <f>B69+C69</f>
        <v>17683703.219999999</v>
      </c>
      <c r="E69" s="6">
        <v>8361521.2999999998</v>
      </c>
      <c r="F69" s="6">
        <v>8361521.2999999998</v>
      </c>
      <c r="G69" s="6">
        <f>D69-E69</f>
        <v>9322181.9199999981</v>
      </c>
    </row>
    <row r="70" spans="1:7">
      <c r="A70" s="8" t="s">
        <v>52</v>
      </c>
      <c r="B70" s="6">
        <v>7812315</v>
      </c>
      <c r="C70" s="6">
        <v>6141860.7599999998</v>
      </c>
      <c r="D70" s="6">
        <f>B70+C70</f>
        <v>13954175.76</v>
      </c>
      <c r="E70" s="6">
        <v>5202852</v>
      </c>
      <c r="F70" s="6">
        <v>5202852</v>
      </c>
      <c r="G70" s="6">
        <f>D70-E70</f>
        <v>8751323.7599999998</v>
      </c>
    </row>
    <row r="71" spans="1:7">
      <c r="A71" s="8" t="s">
        <v>51</v>
      </c>
      <c r="B71" s="6">
        <v>6355738</v>
      </c>
      <c r="C71" s="6">
        <v>-75739.899999999994</v>
      </c>
      <c r="D71" s="6">
        <f>B71+C71</f>
        <v>6279998.0999999996</v>
      </c>
      <c r="E71" s="6">
        <v>2793194.86</v>
      </c>
      <c r="F71" s="6">
        <v>2793194.86</v>
      </c>
      <c r="G71" s="6">
        <f>D71-E71</f>
        <v>3486803.2399999998</v>
      </c>
    </row>
    <row r="72" spans="1:7">
      <c r="A72" s="8" t="s">
        <v>50</v>
      </c>
      <c r="B72" s="6">
        <v>61190343</v>
      </c>
      <c r="C72" s="6">
        <v>-14692698.52</v>
      </c>
      <c r="D72" s="6">
        <f>B72+C72</f>
        <v>46497644.480000004</v>
      </c>
      <c r="E72" s="6">
        <v>19551330.18</v>
      </c>
      <c r="F72" s="6">
        <v>19551330.18</v>
      </c>
      <c r="G72" s="6">
        <f>D72-E72</f>
        <v>26946314.300000004</v>
      </c>
    </row>
    <row r="73" spans="1:7">
      <c r="A73" s="8" t="s">
        <v>49</v>
      </c>
      <c r="B73" s="6">
        <v>62106860</v>
      </c>
      <c r="C73" s="6">
        <v>-11432590.189999999</v>
      </c>
      <c r="D73" s="6">
        <f>B73+C73</f>
        <v>50674269.810000002</v>
      </c>
      <c r="E73" s="6">
        <v>18948108.940000001</v>
      </c>
      <c r="F73" s="6">
        <v>18948108.940000001</v>
      </c>
      <c r="G73" s="6">
        <f>D73-E73</f>
        <v>31726160.870000001</v>
      </c>
    </row>
    <row r="74" spans="1:7">
      <c r="A74" s="8" t="s">
        <v>48</v>
      </c>
      <c r="B74" s="6">
        <v>150308046</v>
      </c>
      <c r="C74" s="6">
        <v>-15938651.26</v>
      </c>
      <c r="D74" s="6">
        <f>B74+C74</f>
        <v>134369394.74000001</v>
      </c>
      <c r="E74" s="6">
        <v>42426891.719999999</v>
      </c>
      <c r="F74" s="6">
        <v>42426891.719999999</v>
      </c>
      <c r="G74" s="6">
        <f>D74-E74</f>
        <v>91942503.020000011</v>
      </c>
    </row>
    <row r="75" spans="1:7">
      <c r="A75" s="8" t="s">
        <v>47</v>
      </c>
      <c r="B75" s="6">
        <v>60716084</v>
      </c>
      <c r="C75" s="6">
        <v>-11694983.93</v>
      </c>
      <c r="D75" s="6">
        <f>B75+C75</f>
        <v>49021100.07</v>
      </c>
      <c r="E75" s="6">
        <v>21080810.18</v>
      </c>
      <c r="F75" s="6">
        <v>21080810.18</v>
      </c>
      <c r="G75" s="6">
        <f>D75-E75</f>
        <v>27940289.890000001</v>
      </c>
    </row>
    <row r="76" spans="1:7">
      <c r="A76" s="8" t="s">
        <v>46</v>
      </c>
      <c r="B76" s="6">
        <v>79656398.480000004</v>
      </c>
      <c r="C76" s="6">
        <v>7770590.6299999999</v>
      </c>
      <c r="D76" s="6">
        <f>B76+C76</f>
        <v>87426989.109999999</v>
      </c>
      <c r="E76" s="6">
        <v>18503684.120000001</v>
      </c>
      <c r="F76" s="6">
        <v>18503684.120000001</v>
      </c>
      <c r="G76" s="6">
        <f>D76-E76</f>
        <v>68923304.989999995</v>
      </c>
    </row>
    <row r="77" spans="1:7">
      <c r="A77" s="8" t="s">
        <v>45</v>
      </c>
      <c r="B77" s="6">
        <v>161489471</v>
      </c>
      <c r="C77" s="6">
        <v>-2272425.46</v>
      </c>
      <c r="D77" s="6">
        <f>B77+C77</f>
        <v>159217045.53999999</v>
      </c>
      <c r="E77" s="6">
        <v>65126395.259999998</v>
      </c>
      <c r="F77" s="6">
        <v>65126395.259999998</v>
      </c>
      <c r="G77" s="6">
        <f>D77-E77</f>
        <v>94090650.280000001</v>
      </c>
    </row>
    <row r="78" spans="1:7">
      <c r="A78" s="8" t="s">
        <v>44</v>
      </c>
      <c r="B78" s="6">
        <v>313023865</v>
      </c>
      <c r="C78" s="6">
        <v>644786472.65999997</v>
      </c>
      <c r="D78" s="6">
        <f>B78+C78</f>
        <v>957810337.65999997</v>
      </c>
      <c r="E78" s="6">
        <v>271541768.31999999</v>
      </c>
      <c r="F78" s="6">
        <v>271541768.31999999</v>
      </c>
      <c r="G78" s="6">
        <f>D78-E78</f>
        <v>686268569.33999991</v>
      </c>
    </row>
    <row r="79" spans="1:7">
      <c r="A79" s="8" t="s">
        <v>43</v>
      </c>
      <c r="B79" s="6">
        <v>42967638</v>
      </c>
      <c r="C79" s="6">
        <v>-8724070.6799999997</v>
      </c>
      <c r="D79" s="6">
        <f>B79+C79</f>
        <v>34243567.32</v>
      </c>
      <c r="E79" s="6">
        <v>15448859.050000001</v>
      </c>
      <c r="F79" s="6">
        <v>15448859.050000001</v>
      </c>
      <c r="G79" s="6">
        <f>D79-E79</f>
        <v>18794708.27</v>
      </c>
    </row>
    <row r="80" spans="1:7">
      <c r="A80" s="8" t="s">
        <v>42</v>
      </c>
      <c r="B80" s="6">
        <v>63089394</v>
      </c>
      <c r="C80" s="6">
        <v>-5066095.5999999996</v>
      </c>
      <c r="D80" s="6">
        <f>B80+C80</f>
        <v>58023298.399999999</v>
      </c>
      <c r="E80" s="6">
        <v>23703307.850000001</v>
      </c>
      <c r="F80" s="6">
        <v>23703307.850000001</v>
      </c>
      <c r="G80" s="6">
        <f>D80-E80</f>
        <v>34319990.549999997</v>
      </c>
    </row>
    <row r="81" spans="1:7">
      <c r="A81" s="8" t="s">
        <v>41</v>
      </c>
      <c r="B81" s="6">
        <v>33910224</v>
      </c>
      <c r="C81" s="6">
        <v>-6855461.8200000003</v>
      </c>
      <c r="D81" s="6">
        <f>B81+C81</f>
        <v>27054762.18</v>
      </c>
      <c r="E81" s="6">
        <v>12472511.25</v>
      </c>
      <c r="F81" s="6">
        <v>12472511.25</v>
      </c>
      <c r="G81" s="6">
        <f>D81-E81</f>
        <v>14582250.93</v>
      </c>
    </row>
    <row r="82" spans="1:7">
      <c r="A82" s="8" t="s">
        <v>40</v>
      </c>
      <c r="B82" s="6">
        <v>121017142</v>
      </c>
      <c r="C82" s="6">
        <v>-18699946.629999999</v>
      </c>
      <c r="D82" s="6">
        <f>B82+C82</f>
        <v>102317195.37</v>
      </c>
      <c r="E82" s="6">
        <v>39652057.719999999</v>
      </c>
      <c r="F82" s="6">
        <v>39652057.719999999</v>
      </c>
      <c r="G82" s="6">
        <f>D82-E82</f>
        <v>62665137.650000006</v>
      </c>
    </row>
    <row r="83" spans="1:7">
      <c r="A83" s="8" t="s">
        <v>39</v>
      </c>
      <c r="B83" s="6">
        <v>57175318</v>
      </c>
      <c r="C83" s="6">
        <v>9862181.0600000005</v>
      </c>
      <c r="D83" s="6">
        <f>B83+C83</f>
        <v>67037499.060000002</v>
      </c>
      <c r="E83" s="6">
        <v>22587783.969999999</v>
      </c>
      <c r="F83" s="6">
        <v>22587783.969999999</v>
      </c>
      <c r="G83" s="6">
        <f>D83-E83</f>
        <v>44449715.090000004</v>
      </c>
    </row>
    <row r="84" spans="1:7">
      <c r="A84" s="8" t="s">
        <v>38</v>
      </c>
      <c r="B84" s="6">
        <v>86390494</v>
      </c>
      <c r="C84" s="6">
        <v>-12445685.710000001</v>
      </c>
      <c r="D84" s="6">
        <f>B84+C84</f>
        <v>73944808.289999992</v>
      </c>
      <c r="E84" s="6">
        <v>34829139.359999999</v>
      </c>
      <c r="F84" s="6">
        <v>34829139.359999999</v>
      </c>
      <c r="G84" s="6">
        <f>D84-E84</f>
        <v>39115668.929999992</v>
      </c>
    </row>
    <row r="85" spans="1:7">
      <c r="A85" s="8" t="s">
        <v>37</v>
      </c>
      <c r="B85" s="6">
        <v>41601499</v>
      </c>
      <c r="C85" s="6">
        <v>-4918171.38</v>
      </c>
      <c r="D85" s="6">
        <f>B85+C85</f>
        <v>36683327.619999997</v>
      </c>
      <c r="E85" s="6">
        <v>14563218.17</v>
      </c>
      <c r="F85" s="6">
        <v>14563218.17</v>
      </c>
      <c r="G85" s="6">
        <f>D85-E85</f>
        <v>22120109.449999996</v>
      </c>
    </row>
    <row r="86" spans="1:7">
      <c r="A86" s="8" t="s">
        <v>36</v>
      </c>
      <c r="B86" s="6">
        <v>1055266</v>
      </c>
      <c r="C86" s="6">
        <v>-33638</v>
      </c>
      <c r="D86" s="6">
        <f>B86+C86</f>
        <v>1021628</v>
      </c>
      <c r="E86" s="6">
        <v>402422.47</v>
      </c>
      <c r="F86" s="6">
        <v>402422.47</v>
      </c>
      <c r="G86" s="6">
        <f>D86-E86</f>
        <v>619205.53</v>
      </c>
    </row>
    <row r="87" spans="1:7">
      <c r="A87" s="8" t="s">
        <v>35</v>
      </c>
      <c r="B87" s="6">
        <v>19177793</v>
      </c>
      <c r="C87" s="6">
        <v>31312271.629999999</v>
      </c>
      <c r="D87" s="6">
        <f>B87+C87</f>
        <v>50490064.629999995</v>
      </c>
      <c r="E87" s="6">
        <v>4157262.59</v>
      </c>
      <c r="F87" s="6">
        <v>4157262.59</v>
      </c>
      <c r="G87" s="6">
        <f>D87-E87</f>
        <v>46332802.039999992</v>
      </c>
    </row>
    <row r="88" spans="1:7">
      <c r="A88" s="8" t="s">
        <v>34</v>
      </c>
      <c r="B88" s="6">
        <v>14381092</v>
      </c>
      <c r="C88" s="6">
        <v>-1133253.05</v>
      </c>
      <c r="D88" s="6">
        <f>B88+C88</f>
        <v>13247838.949999999</v>
      </c>
      <c r="E88" s="6">
        <v>4964446.17</v>
      </c>
      <c r="F88" s="6">
        <v>4964446.17</v>
      </c>
      <c r="G88" s="6">
        <f>D88-E88</f>
        <v>8283392.7799999993</v>
      </c>
    </row>
    <row r="89" spans="1:7">
      <c r="A89" s="8" t="s">
        <v>33</v>
      </c>
      <c r="B89" s="6">
        <v>10235728</v>
      </c>
      <c r="C89" s="6">
        <v>-1048009.29</v>
      </c>
      <c r="D89" s="6">
        <f>B89+C89</f>
        <v>9187718.7100000009</v>
      </c>
      <c r="E89" s="6">
        <v>2990416.08</v>
      </c>
      <c r="F89" s="6">
        <v>2990416.08</v>
      </c>
      <c r="G89" s="6">
        <f>D89-E89</f>
        <v>6197302.6300000008</v>
      </c>
    </row>
    <row r="90" spans="1:7">
      <c r="A90" s="8" t="s">
        <v>32</v>
      </c>
      <c r="B90" s="6">
        <v>17958400</v>
      </c>
      <c r="C90" s="6">
        <v>-6639720.2999999998</v>
      </c>
      <c r="D90" s="6">
        <f>B90+C90</f>
        <v>11318679.699999999</v>
      </c>
      <c r="E90" s="6">
        <v>4396074.6500000004</v>
      </c>
      <c r="F90" s="6">
        <v>4396074.6500000004</v>
      </c>
      <c r="G90" s="6">
        <f>D90-E90</f>
        <v>6922605.0499999989</v>
      </c>
    </row>
    <row r="91" spans="1:7">
      <c r="A91" s="8" t="s">
        <v>31</v>
      </c>
      <c r="B91" s="6">
        <v>11147940</v>
      </c>
      <c r="C91" s="6">
        <v>-2192887.2200000002</v>
      </c>
      <c r="D91" s="6">
        <f>B91+C91</f>
        <v>8955052.7799999993</v>
      </c>
      <c r="E91" s="6">
        <v>3507429.25</v>
      </c>
      <c r="F91" s="6">
        <v>3507429.25</v>
      </c>
      <c r="G91" s="6">
        <f>D91-E91</f>
        <v>5447623.5299999993</v>
      </c>
    </row>
    <row r="92" spans="1:7">
      <c r="A92" s="8" t="s">
        <v>30</v>
      </c>
      <c r="B92" s="6">
        <v>13563381</v>
      </c>
      <c r="C92" s="6">
        <v>-1820034.47</v>
      </c>
      <c r="D92" s="6">
        <f>B92+C92</f>
        <v>11743346.529999999</v>
      </c>
      <c r="E92" s="6">
        <v>4392919.2300000004</v>
      </c>
      <c r="F92" s="6">
        <v>4392919.2300000004</v>
      </c>
      <c r="G92" s="6">
        <f>D92-E92</f>
        <v>7350427.2999999989</v>
      </c>
    </row>
    <row r="93" spans="1:7">
      <c r="A93" s="8" t="s">
        <v>29</v>
      </c>
      <c r="B93" s="6">
        <v>46232780</v>
      </c>
      <c r="C93" s="6">
        <v>-11000574.08</v>
      </c>
      <c r="D93" s="6">
        <f>B93+C93</f>
        <v>35232205.920000002</v>
      </c>
      <c r="E93" s="6">
        <v>19220559.550000001</v>
      </c>
      <c r="F93" s="6">
        <v>19220559.550000001</v>
      </c>
      <c r="G93" s="6">
        <f>D93-E93</f>
        <v>16011646.370000001</v>
      </c>
    </row>
    <row r="94" spans="1:7">
      <c r="A94" s="8" t="s">
        <v>28</v>
      </c>
      <c r="B94" s="6">
        <v>127837492</v>
      </c>
      <c r="C94" s="6">
        <v>66425533.920000002</v>
      </c>
      <c r="D94" s="6">
        <f>B94+C94</f>
        <v>194263025.92000002</v>
      </c>
      <c r="E94" s="6">
        <v>36739042.020000003</v>
      </c>
      <c r="F94" s="6">
        <v>36739042.020000003</v>
      </c>
      <c r="G94" s="6">
        <f>D94-E94</f>
        <v>157523983.90000001</v>
      </c>
    </row>
    <row r="95" spans="1:7">
      <c r="A95" s="8" t="s">
        <v>27</v>
      </c>
      <c r="B95" s="6">
        <v>65428090</v>
      </c>
      <c r="C95" s="6">
        <v>-9039505</v>
      </c>
      <c r="D95" s="6">
        <f>B95+C95</f>
        <v>56388585</v>
      </c>
      <c r="E95" s="6">
        <v>23496343.260000002</v>
      </c>
      <c r="F95" s="6">
        <v>23496343.260000002</v>
      </c>
      <c r="G95" s="6">
        <f>D95-E95</f>
        <v>32892241.739999998</v>
      </c>
    </row>
    <row r="96" spans="1:7">
      <c r="A96" s="8" t="s">
        <v>26</v>
      </c>
      <c r="B96" s="6">
        <v>15695871</v>
      </c>
      <c r="C96" s="6">
        <v>-5589107.4199999999</v>
      </c>
      <c r="D96" s="6">
        <f>B96+C96</f>
        <v>10106763.58</v>
      </c>
      <c r="E96" s="6">
        <v>3901816.12</v>
      </c>
      <c r="F96" s="6">
        <v>3901816.12</v>
      </c>
      <c r="G96" s="6">
        <f>D96-E96</f>
        <v>6204947.46</v>
      </c>
    </row>
    <row r="97" spans="1:7">
      <c r="A97" s="8" t="s">
        <v>25</v>
      </c>
      <c r="B97" s="6">
        <v>34940016</v>
      </c>
      <c r="C97" s="6">
        <v>-5388113.0700000003</v>
      </c>
      <c r="D97" s="6">
        <f>B97+C97</f>
        <v>29551902.93</v>
      </c>
      <c r="E97" s="6">
        <v>4017364.22</v>
      </c>
      <c r="F97" s="6">
        <v>4017364.22</v>
      </c>
      <c r="G97" s="6">
        <f>D97-E97</f>
        <v>25534538.710000001</v>
      </c>
    </row>
    <row r="98" spans="1:7">
      <c r="A98" s="8" t="s">
        <v>24</v>
      </c>
      <c r="B98" s="6">
        <v>16882339</v>
      </c>
      <c r="C98" s="6">
        <v>-4776998.8899999997</v>
      </c>
      <c r="D98" s="6">
        <f>B98+C98</f>
        <v>12105340.109999999</v>
      </c>
      <c r="E98" s="6">
        <v>3614273.14</v>
      </c>
      <c r="F98" s="6">
        <v>3614273.14</v>
      </c>
      <c r="G98" s="6">
        <f>D98-E98</f>
        <v>8491066.9699999988</v>
      </c>
    </row>
    <row r="99" spans="1:7">
      <c r="A99" s="8" t="s">
        <v>23</v>
      </c>
      <c r="B99" s="6">
        <v>15898525</v>
      </c>
      <c r="C99" s="6">
        <v>-5595140.0599999996</v>
      </c>
      <c r="D99" s="6">
        <f>B99+C99</f>
        <v>10303384.940000001</v>
      </c>
      <c r="E99" s="6">
        <v>3662081.69</v>
      </c>
      <c r="F99" s="6">
        <v>3662081.69</v>
      </c>
      <c r="G99" s="6">
        <f>D99-E99</f>
        <v>6641303.2500000019</v>
      </c>
    </row>
    <row r="100" spans="1:7">
      <c r="A100" s="8" t="s">
        <v>22</v>
      </c>
      <c r="B100" s="6">
        <v>16030070</v>
      </c>
      <c r="C100" s="6">
        <v>-5543338.7800000003</v>
      </c>
      <c r="D100" s="6">
        <f>B100+C100</f>
        <v>10486731.219999999</v>
      </c>
      <c r="E100" s="6">
        <v>2889712.35</v>
      </c>
      <c r="F100" s="6">
        <v>2889712.35</v>
      </c>
      <c r="G100" s="6">
        <f>D100-E100</f>
        <v>7597018.8699999992</v>
      </c>
    </row>
    <row r="101" spans="1:7">
      <c r="A101" s="8" t="s">
        <v>21</v>
      </c>
      <c r="B101" s="6">
        <v>9947361</v>
      </c>
      <c r="C101" s="6">
        <v>-3302322.54</v>
      </c>
      <c r="D101" s="6">
        <f>B101+C101</f>
        <v>6645038.46</v>
      </c>
      <c r="E101" s="6">
        <v>2330699.2200000002</v>
      </c>
      <c r="F101" s="6">
        <v>2330699.2200000002</v>
      </c>
      <c r="G101" s="6">
        <f>D101-E101</f>
        <v>4314339.24</v>
      </c>
    </row>
    <row r="102" spans="1:7">
      <c r="A102" s="8" t="s">
        <v>20</v>
      </c>
      <c r="B102" s="6">
        <v>13083108</v>
      </c>
      <c r="C102" s="6">
        <v>-3324422.49</v>
      </c>
      <c r="D102" s="6">
        <f>B102+C102</f>
        <v>9758685.5099999998</v>
      </c>
      <c r="E102" s="6">
        <v>4627864.71</v>
      </c>
      <c r="F102" s="6">
        <v>4627864.71</v>
      </c>
      <c r="G102" s="6">
        <f>D102-E102</f>
        <v>5130820.8</v>
      </c>
    </row>
    <row r="103" spans="1:7">
      <c r="A103" s="8" t="s">
        <v>19</v>
      </c>
      <c r="B103" s="6">
        <v>8151374</v>
      </c>
      <c r="C103" s="6">
        <v>-2930690.59</v>
      </c>
      <c r="D103" s="6">
        <f>B103+C103</f>
        <v>5220683.41</v>
      </c>
      <c r="E103" s="6">
        <v>2443905.98</v>
      </c>
      <c r="F103" s="6">
        <v>2443905.98</v>
      </c>
      <c r="G103" s="6">
        <f>D103-E103</f>
        <v>2776777.43</v>
      </c>
    </row>
    <row r="104" spans="1:7" ht="22.5">
      <c r="A104" s="8" t="s">
        <v>18</v>
      </c>
      <c r="B104" s="6">
        <v>18885956</v>
      </c>
      <c r="C104" s="6">
        <v>-7248772.8899999997</v>
      </c>
      <c r="D104" s="6">
        <f>B104+C104</f>
        <v>11637183.109999999</v>
      </c>
      <c r="E104" s="6">
        <v>4853975.83</v>
      </c>
      <c r="F104" s="6">
        <v>4853975.83</v>
      </c>
      <c r="G104" s="6">
        <f>D104-E104</f>
        <v>6783207.2799999993</v>
      </c>
    </row>
    <row r="105" spans="1:7">
      <c r="A105" s="8" t="s">
        <v>17</v>
      </c>
      <c r="B105" s="6">
        <v>14346562</v>
      </c>
      <c r="C105" s="6">
        <v>-4223586.29</v>
      </c>
      <c r="D105" s="6">
        <f>B105+C105</f>
        <v>10122975.710000001</v>
      </c>
      <c r="E105" s="6">
        <v>4757785.49</v>
      </c>
      <c r="F105" s="6">
        <v>4757785.49</v>
      </c>
      <c r="G105" s="6">
        <f>D105-E105</f>
        <v>5365190.2200000007</v>
      </c>
    </row>
    <row r="106" spans="1:7">
      <c r="A106" s="8" t="s">
        <v>16</v>
      </c>
      <c r="B106" s="6">
        <v>24895088</v>
      </c>
      <c r="C106" s="6">
        <v>-5154987.8899999997</v>
      </c>
      <c r="D106" s="6">
        <f>B106+C106</f>
        <v>19740100.109999999</v>
      </c>
      <c r="E106" s="6">
        <v>3953043.12</v>
      </c>
      <c r="F106" s="6">
        <v>3953043.12</v>
      </c>
      <c r="G106" s="6">
        <f>D106-E106</f>
        <v>15787056.989999998</v>
      </c>
    </row>
    <row r="107" spans="1:7" ht="22.5">
      <c r="A107" s="8" t="s">
        <v>15</v>
      </c>
      <c r="B107" s="6">
        <v>13472214</v>
      </c>
      <c r="C107" s="6">
        <v>-4200601.0199999996</v>
      </c>
      <c r="D107" s="6">
        <f>B107+C107</f>
        <v>9271612.9800000004</v>
      </c>
      <c r="E107" s="6">
        <v>2435409.16</v>
      </c>
      <c r="F107" s="6">
        <v>2435409.16</v>
      </c>
      <c r="G107" s="6">
        <f>D107-E107</f>
        <v>6836203.8200000003</v>
      </c>
    </row>
    <row r="108" spans="1:7">
      <c r="A108" s="8" t="s">
        <v>14</v>
      </c>
      <c r="B108" s="6">
        <v>74501795</v>
      </c>
      <c r="C108" s="6">
        <v>-10073363.66</v>
      </c>
      <c r="D108" s="6">
        <f>B108+C108</f>
        <v>64428431.340000004</v>
      </c>
      <c r="E108" s="6">
        <v>13957862.619999999</v>
      </c>
      <c r="F108" s="6">
        <v>13957862.619999999</v>
      </c>
      <c r="G108" s="6">
        <f>D108-E108</f>
        <v>50470568.720000006</v>
      </c>
    </row>
    <row r="109" spans="1:7">
      <c r="A109" s="8" t="s">
        <v>13</v>
      </c>
      <c r="B109" s="6">
        <v>70609877</v>
      </c>
      <c r="C109" s="6">
        <v>-20999687.859999999</v>
      </c>
      <c r="D109" s="6">
        <f>B109+C109</f>
        <v>49610189.140000001</v>
      </c>
      <c r="E109" s="6">
        <v>19511116.690000001</v>
      </c>
      <c r="F109" s="6">
        <v>19511116.690000001</v>
      </c>
      <c r="G109" s="6">
        <f>D109-E109</f>
        <v>30099072.449999999</v>
      </c>
    </row>
    <row r="110" spans="1:7">
      <c r="A110" s="8" t="s">
        <v>12</v>
      </c>
      <c r="B110" s="6">
        <v>92887165</v>
      </c>
      <c r="C110" s="6">
        <v>11054296.32</v>
      </c>
      <c r="D110" s="6">
        <f>B110+C110</f>
        <v>103941461.31999999</v>
      </c>
      <c r="E110" s="6">
        <v>21738511.760000002</v>
      </c>
      <c r="F110" s="6">
        <v>21738511.760000002</v>
      </c>
      <c r="G110" s="6">
        <f>D110-E110</f>
        <v>82202949.559999987</v>
      </c>
    </row>
    <row r="111" spans="1:7">
      <c r="A111" s="8" t="s">
        <v>11</v>
      </c>
      <c r="B111" s="6">
        <v>132309417</v>
      </c>
      <c r="C111" s="6">
        <v>-11882858.720000001</v>
      </c>
      <c r="D111" s="6">
        <f>B111+C111</f>
        <v>120426558.28</v>
      </c>
      <c r="E111" s="6">
        <v>23484900.050000001</v>
      </c>
      <c r="F111" s="6">
        <v>23484900.050000001</v>
      </c>
      <c r="G111" s="6">
        <f>D111-E111</f>
        <v>96941658.230000004</v>
      </c>
    </row>
    <row r="112" spans="1:7">
      <c r="A112" s="8" t="s">
        <v>10</v>
      </c>
      <c r="B112" s="6">
        <v>56153646</v>
      </c>
      <c r="C112" s="6">
        <v>-8292946.5599999996</v>
      </c>
      <c r="D112" s="6">
        <f>B112+C112</f>
        <v>47860699.439999998</v>
      </c>
      <c r="E112" s="6">
        <v>7088152.0700000003</v>
      </c>
      <c r="F112" s="6">
        <v>7088152.0700000003</v>
      </c>
      <c r="G112" s="6">
        <f>D112-E112</f>
        <v>40772547.369999997</v>
      </c>
    </row>
    <row r="113" spans="1:7">
      <c r="A113" s="8" t="s">
        <v>1</v>
      </c>
      <c r="B113" s="6">
        <v>46148147</v>
      </c>
      <c r="C113" s="6">
        <v>52714512.729999997</v>
      </c>
      <c r="D113" s="6">
        <f>B113+C113</f>
        <v>98862659.729999989</v>
      </c>
      <c r="E113" s="6">
        <v>49348233.229999997</v>
      </c>
      <c r="F113" s="6">
        <v>49348233.229999997</v>
      </c>
      <c r="G113" s="6">
        <f>D113-E113</f>
        <v>49514426.499999993</v>
      </c>
    </row>
    <row r="114" spans="1:7">
      <c r="A114" s="8" t="s">
        <v>9</v>
      </c>
      <c r="B114" s="6">
        <v>5254294</v>
      </c>
      <c r="C114" s="6">
        <v>44910092.020000003</v>
      </c>
      <c r="D114" s="6">
        <f>B114+C114</f>
        <v>50164386.020000003</v>
      </c>
      <c r="E114" s="6">
        <v>1733523.58</v>
      </c>
      <c r="F114" s="6">
        <v>1733523.58</v>
      </c>
      <c r="G114" s="6">
        <f>D114-E114</f>
        <v>48430862.440000005</v>
      </c>
    </row>
    <row r="115" spans="1:7" ht="22.5">
      <c r="A115" s="8" t="s">
        <v>8</v>
      </c>
      <c r="B115" s="6">
        <v>29090845</v>
      </c>
      <c r="C115" s="6">
        <v>-17362983.129999999</v>
      </c>
      <c r="D115" s="6">
        <f>B115+C115</f>
        <v>11727861.870000001</v>
      </c>
      <c r="E115" s="6">
        <v>6199670.75</v>
      </c>
      <c r="F115" s="6">
        <v>6199670.75</v>
      </c>
      <c r="G115" s="6">
        <f>D115-E115</f>
        <v>5528191.120000001</v>
      </c>
    </row>
    <row r="116" spans="1:7">
      <c r="A116" s="8" t="s">
        <v>7</v>
      </c>
      <c r="B116" s="6">
        <v>75664819</v>
      </c>
      <c r="C116" s="6">
        <v>36978028.25</v>
      </c>
      <c r="D116" s="6">
        <f>B116+C116</f>
        <v>112642847.25</v>
      </c>
      <c r="E116" s="6">
        <v>27788790.899999999</v>
      </c>
      <c r="F116" s="6">
        <v>27788790.899999999</v>
      </c>
      <c r="G116" s="6">
        <f>D116-E116</f>
        <v>84854056.349999994</v>
      </c>
    </row>
    <row r="117" spans="1:7" ht="22.5">
      <c r="A117" s="8" t="s">
        <v>5</v>
      </c>
      <c r="B117" s="6">
        <v>11770095</v>
      </c>
      <c r="C117" s="6">
        <v>5281.06</v>
      </c>
      <c r="D117" s="6">
        <f>B117+C117</f>
        <v>11775376.060000001</v>
      </c>
      <c r="E117" s="6">
        <v>2809779.39</v>
      </c>
      <c r="F117" s="6">
        <v>2809779.39</v>
      </c>
      <c r="G117" s="6">
        <f>D117-E117</f>
        <v>8965596.6699999999</v>
      </c>
    </row>
    <row r="118" spans="1:7">
      <c r="A118" s="8" t="s">
        <v>4</v>
      </c>
      <c r="B118" s="6">
        <v>1733905</v>
      </c>
      <c r="C118" s="6">
        <v>-35079.519999999997</v>
      </c>
      <c r="D118" s="6">
        <f>B118+C118</f>
        <v>1698825.48</v>
      </c>
      <c r="E118" s="6">
        <v>598111.93999999994</v>
      </c>
      <c r="F118" s="6">
        <v>598111.93999999994</v>
      </c>
      <c r="G118" s="6">
        <f>D118-E118</f>
        <v>1100713.54</v>
      </c>
    </row>
    <row r="119" spans="1:7" ht="22.5">
      <c r="A119" s="8" t="s">
        <v>3</v>
      </c>
      <c r="B119" s="6">
        <v>56062821</v>
      </c>
      <c r="C119" s="6">
        <v>-5230222.0599999996</v>
      </c>
      <c r="D119" s="6">
        <f>B119+C119</f>
        <v>50832598.939999998</v>
      </c>
      <c r="E119" s="6">
        <v>14900388.1</v>
      </c>
      <c r="F119" s="6">
        <v>14900388.1</v>
      </c>
      <c r="G119" s="6">
        <f>D119-E119</f>
        <v>35932210.839999996</v>
      </c>
    </row>
    <row r="120" spans="1:7">
      <c r="A120" s="8" t="s">
        <v>2</v>
      </c>
      <c r="B120" s="6">
        <v>15011780</v>
      </c>
      <c r="C120" s="6">
        <v>222417.17</v>
      </c>
      <c r="D120" s="6">
        <f>B120+C120</f>
        <v>15234197.17</v>
      </c>
      <c r="E120" s="6">
        <v>2757209.43</v>
      </c>
      <c r="F120" s="6">
        <v>2757209.43</v>
      </c>
      <c r="G120" s="6">
        <f>D120-E120</f>
        <v>12476987.74</v>
      </c>
    </row>
    <row r="121" spans="1:7" ht="22.5">
      <c r="A121" s="8" t="s">
        <v>120</v>
      </c>
      <c r="B121" s="6">
        <v>0</v>
      </c>
      <c r="C121" s="6">
        <v>25388349.239999998</v>
      </c>
      <c r="D121" s="6">
        <f>B121+C121</f>
        <v>25388349.239999998</v>
      </c>
      <c r="E121" s="6">
        <v>623478.06999999995</v>
      </c>
      <c r="F121" s="6">
        <v>623478.06999999995</v>
      </c>
      <c r="G121" s="6">
        <f>D121-E121</f>
        <v>24764871.169999998</v>
      </c>
    </row>
    <row r="122" spans="1:7">
      <c r="A122" s="8"/>
      <c r="B122" s="6"/>
      <c r="C122" s="6"/>
      <c r="D122" s="6">
        <f>B122+C122</f>
        <v>0</v>
      </c>
      <c r="E122" s="6"/>
      <c r="F122" s="6"/>
      <c r="G122" s="6">
        <f>D122-E122</f>
        <v>0</v>
      </c>
    </row>
    <row r="123" spans="1:7" ht="5.0999999999999996" customHeight="1">
      <c r="A123" s="8"/>
      <c r="B123" s="6"/>
      <c r="C123" s="6"/>
      <c r="D123" s="6"/>
      <c r="E123" s="6"/>
      <c r="F123" s="6"/>
      <c r="G123" s="6"/>
    </row>
    <row r="124" spans="1:7">
      <c r="A124" s="9" t="s">
        <v>119</v>
      </c>
      <c r="B124" s="6"/>
      <c r="C124" s="6"/>
      <c r="D124" s="6"/>
      <c r="E124" s="6"/>
      <c r="F124" s="6"/>
      <c r="G124" s="6"/>
    </row>
    <row r="125" spans="1:7">
      <c r="A125" s="9" t="s">
        <v>118</v>
      </c>
      <c r="B125" s="4">
        <f>SUM(B126:B243)</f>
        <v>3363657531</v>
      </c>
      <c r="C125" s="4">
        <f>SUM(C126:C243)</f>
        <v>4991682688.9699993</v>
      </c>
      <c r="D125" s="4">
        <f>SUM(D126:D243)</f>
        <v>8355340219.9699974</v>
      </c>
      <c r="E125" s="4">
        <f>SUM(E126:E243)</f>
        <v>3124895262.8499985</v>
      </c>
      <c r="F125" s="4">
        <f>SUM(F126:F243)</f>
        <v>3121730147.5599985</v>
      </c>
      <c r="G125" s="4">
        <f>SUM(G126:G243)</f>
        <v>5230444957.119998</v>
      </c>
    </row>
    <row r="126" spans="1:7" ht="22.5">
      <c r="A126" s="8" t="s">
        <v>117</v>
      </c>
      <c r="B126" s="6">
        <v>6312834</v>
      </c>
      <c r="C126" s="6">
        <v>20776.099999999999</v>
      </c>
      <c r="D126" s="6">
        <f>B126+C126</f>
        <v>6333610.0999999996</v>
      </c>
      <c r="E126" s="6">
        <v>1771723.13</v>
      </c>
      <c r="F126" s="6">
        <v>1771723.13</v>
      </c>
      <c r="G126" s="6">
        <f>D126-E126</f>
        <v>4561886.97</v>
      </c>
    </row>
    <row r="127" spans="1:7">
      <c r="A127" s="8" t="s">
        <v>116</v>
      </c>
      <c r="B127" s="6">
        <v>5736318</v>
      </c>
      <c r="C127" s="6">
        <v>1926.38</v>
      </c>
      <c r="D127" s="6">
        <f>B127+C127</f>
        <v>5738244.3799999999</v>
      </c>
      <c r="E127" s="6">
        <v>2640603.09</v>
      </c>
      <c r="F127" s="6">
        <v>2640603.09</v>
      </c>
      <c r="G127" s="6">
        <f>D127-E127</f>
        <v>3097641.29</v>
      </c>
    </row>
    <row r="128" spans="1:7">
      <c r="A128" s="8" t="s">
        <v>115</v>
      </c>
      <c r="B128" s="6">
        <v>5274829</v>
      </c>
      <c r="C128" s="6">
        <v>-47989.85</v>
      </c>
      <c r="D128" s="6">
        <f>B128+C128</f>
        <v>5226839.1500000004</v>
      </c>
      <c r="E128" s="6">
        <v>1496884.03</v>
      </c>
      <c r="F128" s="6">
        <v>1496884.03</v>
      </c>
      <c r="G128" s="6">
        <f>D128-E128</f>
        <v>3729955.12</v>
      </c>
    </row>
    <row r="129" spans="1:7">
      <c r="A129" s="8" t="s">
        <v>114</v>
      </c>
      <c r="B129" s="6">
        <v>4026627</v>
      </c>
      <c r="C129" s="6">
        <v>-172892.55</v>
      </c>
      <c r="D129" s="6">
        <f>B129+C129</f>
        <v>3853734.45</v>
      </c>
      <c r="E129" s="6">
        <v>1376967.06</v>
      </c>
      <c r="F129" s="6">
        <v>1376967.06</v>
      </c>
      <c r="G129" s="6">
        <f>D129-E129</f>
        <v>2476767.39</v>
      </c>
    </row>
    <row r="130" spans="1:7" ht="22.5">
      <c r="A130" s="8" t="s">
        <v>113</v>
      </c>
      <c r="B130" s="6">
        <v>441772</v>
      </c>
      <c r="C130" s="6">
        <v>0</v>
      </c>
      <c r="D130" s="6">
        <f>B130+C130</f>
        <v>441772</v>
      </c>
      <c r="E130" s="6">
        <v>95187.199999999997</v>
      </c>
      <c r="F130" s="6">
        <v>95187.199999999997</v>
      </c>
      <c r="G130" s="6">
        <f>D130-E130</f>
        <v>346584.8</v>
      </c>
    </row>
    <row r="131" spans="1:7">
      <c r="A131" s="8" t="s">
        <v>112</v>
      </c>
      <c r="B131" s="6">
        <v>823492</v>
      </c>
      <c r="C131" s="6">
        <v>0</v>
      </c>
      <c r="D131" s="6">
        <f>B131+C131</f>
        <v>823492</v>
      </c>
      <c r="E131" s="6">
        <v>162314.67000000001</v>
      </c>
      <c r="F131" s="6">
        <v>162314.67000000001</v>
      </c>
      <c r="G131" s="6">
        <f>D131-E131</f>
        <v>661177.32999999996</v>
      </c>
    </row>
    <row r="132" spans="1:7" ht="22.5">
      <c r="A132" s="8" t="s">
        <v>111</v>
      </c>
      <c r="B132" s="6">
        <v>789004</v>
      </c>
      <c r="C132" s="6">
        <v>179200</v>
      </c>
      <c r="D132" s="6">
        <f>B132+C132</f>
        <v>968204</v>
      </c>
      <c r="E132" s="6">
        <v>103048.95</v>
      </c>
      <c r="F132" s="6">
        <v>103048.95</v>
      </c>
      <c r="G132" s="6">
        <f>D132-E132</f>
        <v>865155.05</v>
      </c>
    </row>
    <row r="133" spans="1:7">
      <c r="A133" s="8" t="s">
        <v>110</v>
      </c>
      <c r="B133" s="6">
        <v>339620794</v>
      </c>
      <c r="C133" s="6">
        <v>730071233.03999996</v>
      </c>
      <c r="D133" s="6">
        <f>B133+C133</f>
        <v>1069692027.04</v>
      </c>
      <c r="E133" s="6">
        <v>254605585.87</v>
      </c>
      <c r="F133" s="6">
        <v>254605585.87</v>
      </c>
      <c r="G133" s="6">
        <f>D133-E133</f>
        <v>815086441.16999996</v>
      </c>
    </row>
    <row r="134" spans="1:7" ht="22.5">
      <c r="A134" s="8" t="s">
        <v>109</v>
      </c>
      <c r="B134" s="6">
        <v>19898366</v>
      </c>
      <c r="C134" s="6">
        <v>22331544.960000001</v>
      </c>
      <c r="D134" s="6">
        <f>B134+C134</f>
        <v>42229910.960000001</v>
      </c>
      <c r="E134" s="6">
        <v>8429972.4800000004</v>
      </c>
      <c r="F134" s="6">
        <v>8429972.4800000004</v>
      </c>
      <c r="G134" s="6">
        <f>D134-E134</f>
        <v>33799938.480000004</v>
      </c>
    </row>
    <row r="135" spans="1:7" ht="22.5">
      <c r="A135" s="8" t="s">
        <v>108</v>
      </c>
      <c r="B135" s="6">
        <v>30151796</v>
      </c>
      <c r="C135" s="6">
        <v>-1668113</v>
      </c>
      <c r="D135" s="6">
        <f>B135+C135</f>
        <v>28483683</v>
      </c>
      <c r="E135" s="6">
        <v>9218989.5600000005</v>
      </c>
      <c r="F135" s="6">
        <v>9218989.5600000005</v>
      </c>
      <c r="G135" s="6">
        <f>D135-E135</f>
        <v>19264693.439999998</v>
      </c>
    </row>
    <row r="136" spans="1:7">
      <c r="A136" s="8" t="s">
        <v>107</v>
      </c>
      <c r="B136" s="6">
        <v>13214899</v>
      </c>
      <c r="C136" s="6">
        <v>4773663.01</v>
      </c>
      <c r="D136" s="6">
        <f>B136+C136</f>
        <v>17988562.009999998</v>
      </c>
      <c r="E136" s="6">
        <v>8890210.7799999993</v>
      </c>
      <c r="F136" s="6">
        <v>8890210.7799999993</v>
      </c>
      <c r="G136" s="6">
        <f>D136-E136</f>
        <v>9098351.2299999986</v>
      </c>
    </row>
    <row r="137" spans="1:7">
      <c r="A137" s="8" t="s">
        <v>106</v>
      </c>
      <c r="B137" s="6">
        <v>49083424</v>
      </c>
      <c r="C137" s="6">
        <v>-977268.91</v>
      </c>
      <c r="D137" s="6">
        <f>B137+C137</f>
        <v>48106155.090000004</v>
      </c>
      <c r="E137" s="6">
        <v>17613967.780000001</v>
      </c>
      <c r="F137" s="6">
        <v>17613967.780000001</v>
      </c>
      <c r="G137" s="6">
        <f>D137-E137</f>
        <v>30492187.310000002</v>
      </c>
    </row>
    <row r="138" spans="1:7">
      <c r="A138" s="8" t="s">
        <v>105</v>
      </c>
      <c r="B138" s="6">
        <v>30338666</v>
      </c>
      <c r="C138" s="6">
        <v>-10593823.859999999</v>
      </c>
      <c r="D138" s="6">
        <f>B138+C138</f>
        <v>19744842.140000001</v>
      </c>
      <c r="E138" s="6">
        <v>7521326.1399999997</v>
      </c>
      <c r="F138" s="6">
        <v>7521326.1399999997</v>
      </c>
      <c r="G138" s="6">
        <f>D138-E138</f>
        <v>12223516</v>
      </c>
    </row>
    <row r="139" spans="1:7">
      <c r="A139" s="8" t="s">
        <v>104</v>
      </c>
      <c r="B139" s="6">
        <v>25652979</v>
      </c>
      <c r="C139" s="6">
        <v>19084987.77</v>
      </c>
      <c r="D139" s="6">
        <f>B139+C139</f>
        <v>44737966.769999996</v>
      </c>
      <c r="E139" s="6">
        <v>18289519.539999999</v>
      </c>
      <c r="F139" s="6">
        <v>17568505.690000001</v>
      </c>
      <c r="G139" s="6">
        <f>D139-E139</f>
        <v>26448447.229999997</v>
      </c>
    </row>
    <row r="140" spans="1:7">
      <c r="A140" s="8" t="s">
        <v>103</v>
      </c>
      <c r="B140" s="6">
        <v>22857832</v>
      </c>
      <c r="C140" s="6">
        <v>23707386.960000001</v>
      </c>
      <c r="D140" s="6">
        <f>B140+C140</f>
        <v>46565218.960000001</v>
      </c>
      <c r="E140" s="6">
        <v>15509704.26</v>
      </c>
      <c r="F140" s="6">
        <v>15029781.1</v>
      </c>
      <c r="G140" s="6">
        <f>D140-E140</f>
        <v>31055514.700000003</v>
      </c>
    </row>
    <row r="141" spans="1:7">
      <c r="A141" s="8" t="s">
        <v>102</v>
      </c>
      <c r="B141" s="6">
        <v>27210913</v>
      </c>
      <c r="C141" s="6">
        <v>25044499.989999998</v>
      </c>
      <c r="D141" s="6">
        <f>B141+C141</f>
        <v>52255412.989999995</v>
      </c>
      <c r="E141" s="6">
        <v>16533937.43</v>
      </c>
      <c r="F141" s="6">
        <v>16255449.48</v>
      </c>
      <c r="G141" s="6">
        <f>D141-E141</f>
        <v>35721475.559999995</v>
      </c>
    </row>
    <row r="142" spans="1:7">
      <c r="A142" s="8" t="s">
        <v>101</v>
      </c>
      <c r="B142" s="6">
        <v>21777958</v>
      </c>
      <c r="C142" s="6">
        <v>12115865.279999999</v>
      </c>
      <c r="D142" s="6">
        <f>B142+C142</f>
        <v>33893823.280000001</v>
      </c>
      <c r="E142" s="6">
        <v>12713135.57</v>
      </c>
      <c r="F142" s="6">
        <v>12488511.949999999</v>
      </c>
      <c r="G142" s="6">
        <f>D142-E142</f>
        <v>21180687.710000001</v>
      </c>
    </row>
    <row r="143" spans="1:7">
      <c r="A143" s="8" t="s">
        <v>100</v>
      </c>
      <c r="B143" s="6">
        <v>31733172</v>
      </c>
      <c r="C143" s="6">
        <v>24396978.149999999</v>
      </c>
      <c r="D143" s="6">
        <f>B143+C143</f>
        <v>56130150.149999999</v>
      </c>
      <c r="E143" s="6">
        <v>17384253.079999998</v>
      </c>
      <c r="F143" s="6">
        <v>17097455.289999999</v>
      </c>
      <c r="G143" s="6">
        <f>D143-E143</f>
        <v>38745897.07</v>
      </c>
    </row>
    <row r="144" spans="1:7">
      <c r="A144" s="8" t="s">
        <v>99</v>
      </c>
      <c r="B144" s="6">
        <v>23803117</v>
      </c>
      <c r="C144" s="6">
        <v>24480728.329999998</v>
      </c>
      <c r="D144" s="6">
        <f>B144+C144</f>
        <v>48283845.329999998</v>
      </c>
      <c r="E144" s="6">
        <v>15513460.67</v>
      </c>
      <c r="F144" s="6">
        <v>15011292.560000001</v>
      </c>
      <c r="G144" s="6">
        <f>D144-E144</f>
        <v>32770384.659999996</v>
      </c>
    </row>
    <row r="145" spans="1:7">
      <c r="A145" s="8" t="s">
        <v>98</v>
      </c>
      <c r="B145" s="6">
        <v>41371787</v>
      </c>
      <c r="C145" s="6">
        <v>22000073.289999999</v>
      </c>
      <c r="D145" s="6">
        <f>B145+C145</f>
        <v>63371860.289999999</v>
      </c>
      <c r="E145" s="6">
        <v>17477015.100000001</v>
      </c>
      <c r="F145" s="6">
        <v>17145136.77</v>
      </c>
      <c r="G145" s="6">
        <f>D145-E145</f>
        <v>45894845.189999998</v>
      </c>
    </row>
    <row r="146" spans="1:7">
      <c r="A146" s="8" t="s">
        <v>97</v>
      </c>
      <c r="B146" s="6">
        <v>23565418</v>
      </c>
      <c r="C146" s="6">
        <v>18903923.280000001</v>
      </c>
      <c r="D146" s="6">
        <f>B146+C146</f>
        <v>42469341.280000001</v>
      </c>
      <c r="E146" s="6">
        <v>12016737.550000001</v>
      </c>
      <c r="F146" s="6">
        <v>11677242.470000001</v>
      </c>
      <c r="G146" s="6">
        <f>D146-E146</f>
        <v>30452603.73</v>
      </c>
    </row>
    <row r="147" spans="1:7">
      <c r="A147" s="8" t="s">
        <v>96</v>
      </c>
      <c r="B147" s="6">
        <v>33058919</v>
      </c>
      <c r="C147" s="6">
        <v>27519155.91</v>
      </c>
      <c r="D147" s="6">
        <f>B147+C147</f>
        <v>60578074.909999996</v>
      </c>
      <c r="E147" s="6">
        <v>27135124.629999999</v>
      </c>
      <c r="F147" s="6">
        <v>27135124.629999999</v>
      </c>
      <c r="G147" s="6">
        <f>D147-E147</f>
        <v>33442950.279999997</v>
      </c>
    </row>
    <row r="148" spans="1:7">
      <c r="A148" s="8" t="s">
        <v>95</v>
      </c>
      <c r="B148" s="6">
        <v>24483447</v>
      </c>
      <c r="C148" s="6">
        <v>23123809.440000001</v>
      </c>
      <c r="D148" s="6">
        <f>B148+C148</f>
        <v>47607256.439999998</v>
      </c>
      <c r="E148" s="6">
        <v>21163189.609999999</v>
      </c>
      <c r="F148" s="6">
        <v>21163189.609999999</v>
      </c>
      <c r="G148" s="6">
        <f>D148-E148</f>
        <v>26444066.829999998</v>
      </c>
    </row>
    <row r="149" spans="1:7">
      <c r="A149" s="8" t="s">
        <v>94</v>
      </c>
      <c r="B149" s="6">
        <v>7942284</v>
      </c>
      <c r="C149" s="6">
        <v>9326315.4000000004</v>
      </c>
      <c r="D149" s="6">
        <f>B149+C149</f>
        <v>17268599.399999999</v>
      </c>
      <c r="E149" s="6">
        <v>8131296.4299999997</v>
      </c>
      <c r="F149" s="6">
        <v>8131296.4299999997</v>
      </c>
      <c r="G149" s="6">
        <f>D149-E149</f>
        <v>9137302.9699999988</v>
      </c>
    </row>
    <row r="150" spans="1:7">
      <c r="A150" s="8" t="s">
        <v>93</v>
      </c>
      <c r="B150" s="6">
        <v>29991186</v>
      </c>
      <c r="C150" s="6">
        <v>18025844.030000001</v>
      </c>
      <c r="D150" s="6">
        <f>B150+C150</f>
        <v>48017030.030000001</v>
      </c>
      <c r="E150" s="6">
        <v>21158108.739999998</v>
      </c>
      <c r="F150" s="6">
        <v>21158108.739999998</v>
      </c>
      <c r="G150" s="6">
        <f>D150-E150</f>
        <v>26858921.290000003</v>
      </c>
    </row>
    <row r="151" spans="1:7">
      <c r="A151" s="8" t="s">
        <v>92</v>
      </c>
      <c r="B151" s="6">
        <v>12465834</v>
      </c>
      <c r="C151" s="6">
        <v>7332816.6600000001</v>
      </c>
      <c r="D151" s="6">
        <f>B151+C151</f>
        <v>19798650.66</v>
      </c>
      <c r="E151" s="6">
        <v>8683152.3900000006</v>
      </c>
      <c r="F151" s="6">
        <v>8683152.3900000006</v>
      </c>
      <c r="G151" s="6">
        <f>D151-E151</f>
        <v>11115498.27</v>
      </c>
    </row>
    <row r="152" spans="1:7">
      <c r="A152" s="8" t="s">
        <v>91</v>
      </c>
      <c r="B152" s="6">
        <v>26451710</v>
      </c>
      <c r="C152" s="6">
        <v>21026407</v>
      </c>
      <c r="D152" s="6">
        <f>B152+C152</f>
        <v>47478117</v>
      </c>
      <c r="E152" s="6">
        <v>21107300.02</v>
      </c>
      <c r="F152" s="6">
        <v>21107300.02</v>
      </c>
      <c r="G152" s="6">
        <f>D152-E152</f>
        <v>26370816.98</v>
      </c>
    </row>
    <row r="153" spans="1:7">
      <c r="A153" s="8" t="s">
        <v>90</v>
      </c>
      <c r="B153" s="6">
        <v>7476233</v>
      </c>
      <c r="C153" s="6">
        <v>5002798.0599999996</v>
      </c>
      <c r="D153" s="6">
        <f>B153+C153</f>
        <v>12479031.059999999</v>
      </c>
      <c r="E153" s="6">
        <v>7327240.7400000002</v>
      </c>
      <c r="F153" s="6">
        <v>7327240.7400000002</v>
      </c>
      <c r="G153" s="6">
        <f>D153-E153</f>
        <v>5151790.3199999984</v>
      </c>
    </row>
    <row r="154" spans="1:7">
      <c r="A154" s="8" t="s">
        <v>89</v>
      </c>
      <c r="B154" s="6">
        <v>14886612</v>
      </c>
      <c r="C154" s="6">
        <v>8766095.6199999992</v>
      </c>
      <c r="D154" s="6">
        <f>B154+C154</f>
        <v>23652707.619999997</v>
      </c>
      <c r="E154" s="6">
        <v>11465526.189999999</v>
      </c>
      <c r="F154" s="6">
        <v>11465526.189999999</v>
      </c>
      <c r="G154" s="6">
        <f>D154-E154</f>
        <v>12187181.429999998</v>
      </c>
    </row>
    <row r="155" spans="1:7">
      <c r="A155" s="8" t="s">
        <v>88</v>
      </c>
      <c r="B155" s="6">
        <v>25478721</v>
      </c>
      <c r="C155" s="6">
        <v>21313623.600000001</v>
      </c>
      <c r="D155" s="6">
        <f>B155+C155</f>
        <v>46792344.600000001</v>
      </c>
      <c r="E155" s="6">
        <v>21286940.469999999</v>
      </c>
      <c r="F155" s="6">
        <v>21286940.469999999</v>
      </c>
      <c r="G155" s="6">
        <f>D155-E155</f>
        <v>25505404.130000003</v>
      </c>
    </row>
    <row r="156" spans="1:7">
      <c r="A156" s="8" t="s">
        <v>87</v>
      </c>
      <c r="B156" s="6">
        <v>17130223</v>
      </c>
      <c r="C156" s="6">
        <v>15739444.619999999</v>
      </c>
      <c r="D156" s="6">
        <f>B156+C156</f>
        <v>32869667.619999997</v>
      </c>
      <c r="E156" s="6">
        <v>12643490.66</v>
      </c>
      <c r="F156" s="6">
        <v>12643490.66</v>
      </c>
      <c r="G156" s="6">
        <f>D156-E156</f>
        <v>20226176.959999997</v>
      </c>
    </row>
    <row r="157" spans="1:7">
      <c r="A157" s="8" t="s">
        <v>86</v>
      </c>
      <c r="B157" s="6">
        <v>7068568</v>
      </c>
      <c r="C157" s="6">
        <v>6923608.2199999997</v>
      </c>
      <c r="D157" s="6">
        <f>B157+C157</f>
        <v>13992176.219999999</v>
      </c>
      <c r="E157" s="6">
        <v>6256618.0199999996</v>
      </c>
      <c r="F157" s="6">
        <v>6256618.0199999996</v>
      </c>
      <c r="G157" s="6">
        <f>D157-E157</f>
        <v>7735558.1999999993</v>
      </c>
    </row>
    <row r="158" spans="1:7">
      <c r="A158" s="8" t="s">
        <v>85</v>
      </c>
      <c r="B158" s="6">
        <v>11671552</v>
      </c>
      <c r="C158" s="6">
        <v>10917851.869999999</v>
      </c>
      <c r="D158" s="6">
        <f>B158+C158</f>
        <v>22589403.869999997</v>
      </c>
      <c r="E158" s="6">
        <v>9728678.4000000004</v>
      </c>
      <c r="F158" s="6">
        <v>9728678.4000000004</v>
      </c>
      <c r="G158" s="6">
        <f>D158-E158</f>
        <v>12860725.469999997</v>
      </c>
    </row>
    <row r="159" spans="1:7">
      <c r="A159" s="8" t="s">
        <v>84</v>
      </c>
      <c r="B159" s="6">
        <v>7813677</v>
      </c>
      <c r="C159" s="6">
        <v>2535999.58</v>
      </c>
      <c r="D159" s="6">
        <f>B159+C159</f>
        <v>10349676.58</v>
      </c>
      <c r="E159" s="6">
        <v>5286073.21</v>
      </c>
      <c r="F159" s="6">
        <v>5286073.21</v>
      </c>
      <c r="G159" s="6">
        <f>D159-E159</f>
        <v>5063603.37</v>
      </c>
    </row>
    <row r="160" spans="1:7">
      <c r="A160" s="8" t="s">
        <v>83</v>
      </c>
      <c r="B160" s="6">
        <v>14709918</v>
      </c>
      <c r="C160" s="6">
        <v>6136849.3600000003</v>
      </c>
      <c r="D160" s="6">
        <f>B160+C160</f>
        <v>20846767.359999999</v>
      </c>
      <c r="E160" s="6">
        <v>9049697.7599999998</v>
      </c>
      <c r="F160" s="6">
        <v>9049697.7599999998</v>
      </c>
      <c r="G160" s="6">
        <f>D160-E160</f>
        <v>11797069.6</v>
      </c>
    </row>
    <row r="161" spans="1:7">
      <c r="A161" s="8" t="s">
        <v>82</v>
      </c>
      <c r="B161" s="6">
        <v>38798654</v>
      </c>
      <c r="C161" s="6">
        <v>44807935.840000004</v>
      </c>
      <c r="D161" s="6">
        <f>B161+C161</f>
        <v>83606589.840000004</v>
      </c>
      <c r="E161" s="6">
        <v>36273903.479999997</v>
      </c>
      <c r="F161" s="6">
        <v>36273903.479999997</v>
      </c>
      <c r="G161" s="6">
        <f>D161-E161</f>
        <v>47332686.360000007</v>
      </c>
    </row>
    <row r="162" spans="1:7">
      <c r="A162" s="8" t="s">
        <v>81</v>
      </c>
      <c r="B162" s="6">
        <v>11635573</v>
      </c>
      <c r="C162" s="6">
        <v>12935246.470000001</v>
      </c>
      <c r="D162" s="6">
        <f>B162+C162</f>
        <v>24570819.469999999</v>
      </c>
      <c r="E162" s="6">
        <v>10959179.48</v>
      </c>
      <c r="F162" s="6">
        <v>10959179.48</v>
      </c>
      <c r="G162" s="6">
        <f>D162-E162</f>
        <v>13611639.989999998</v>
      </c>
    </row>
    <row r="163" spans="1:7">
      <c r="A163" s="8" t="s">
        <v>80</v>
      </c>
      <c r="B163" s="6">
        <v>13333115</v>
      </c>
      <c r="C163" s="6">
        <v>12028961.76</v>
      </c>
      <c r="D163" s="6">
        <f>B163+C163</f>
        <v>25362076.759999998</v>
      </c>
      <c r="E163" s="6">
        <v>12803292.539999999</v>
      </c>
      <c r="F163" s="6">
        <v>12803292.539999999</v>
      </c>
      <c r="G163" s="6">
        <f>D163-E163</f>
        <v>12558784.219999999</v>
      </c>
    </row>
    <row r="164" spans="1:7">
      <c r="A164" s="8" t="s">
        <v>79</v>
      </c>
      <c r="B164" s="6">
        <v>18739964</v>
      </c>
      <c r="C164" s="6">
        <v>10834168.27</v>
      </c>
      <c r="D164" s="6">
        <f>B164+C164</f>
        <v>29574132.27</v>
      </c>
      <c r="E164" s="6">
        <v>15172729.710000001</v>
      </c>
      <c r="F164" s="6">
        <v>15172729.710000001</v>
      </c>
      <c r="G164" s="6">
        <f>D164-E164</f>
        <v>14401402.559999999</v>
      </c>
    </row>
    <row r="165" spans="1:7">
      <c r="A165" s="8" t="s">
        <v>78</v>
      </c>
      <c r="B165" s="6">
        <v>24927518</v>
      </c>
      <c r="C165" s="6">
        <v>19590023.91</v>
      </c>
      <c r="D165" s="6">
        <f>B165+C165</f>
        <v>44517541.909999996</v>
      </c>
      <c r="E165" s="6">
        <v>15516180.439999999</v>
      </c>
      <c r="F165" s="6">
        <v>15516180.439999999</v>
      </c>
      <c r="G165" s="6">
        <f>D165-E165</f>
        <v>29001361.469999999</v>
      </c>
    </row>
    <row r="166" spans="1:7">
      <c r="A166" s="8" t="s">
        <v>77</v>
      </c>
      <c r="B166" s="6">
        <v>2846717</v>
      </c>
      <c r="C166" s="6">
        <v>5940481.7300000004</v>
      </c>
      <c r="D166" s="6">
        <f>B166+C166</f>
        <v>8787198.7300000004</v>
      </c>
      <c r="E166" s="6">
        <v>3335266.35</v>
      </c>
      <c r="F166" s="6">
        <v>3335266.35</v>
      </c>
      <c r="G166" s="6">
        <f>D166-E166</f>
        <v>5451932.3800000008</v>
      </c>
    </row>
    <row r="167" spans="1:7">
      <c r="A167" s="8" t="s">
        <v>76</v>
      </c>
      <c r="B167" s="6">
        <v>12450832</v>
      </c>
      <c r="C167" s="6">
        <v>9680368.4399999995</v>
      </c>
      <c r="D167" s="6">
        <f>B167+C167</f>
        <v>22131200.439999998</v>
      </c>
      <c r="E167" s="6">
        <v>10088437.859999999</v>
      </c>
      <c r="F167" s="6">
        <v>10088437.859999999</v>
      </c>
      <c r="G167" s="6">
        <f>D167-E167</f>
        <v>12042762.579999998</v>
      </c>
    </row>
    <row r="168" spans="1:7" ht="22.5">
      <c r="A168" s="8" t="s">
        <v>75</v>
      </c>
      <c r="B168" s="6">
        <v>23001726</v>
      </c>
      <c r="C168" s="6">
        <v>16685089.210000001</v>
      </c>
      <c r="D168" s="6">
        <f>B168+C168</f>
        <v>39686815.210000001</v>
      </c>
      <c r="E168" s="6">
        <v>17805065.120000001</v>
      </c>
      <c r="F168" s="6">
        <v>17805065.120000001</v>
      </c>
      <c r="G168" s="6">
        <f>D168-E168</f>
        <v>21881750.09</v>
      </c>
    </row>
    <row r="169" spans="1:7">
      <c r="A169" s="8" t="s">
        <v>74</v>
      </c>
      <c r="B169" s="6">
        <v>25529052</v>
      </c>
      <c r="C169" s="6">
        <v>23089592.41</v>
      </c>
      <c r="D169" s="6">
        <f>B169+C169</f>
        <v>48618644.409999996</v>
      </c>
      <c r="E169" s="6">
        <v>22605699.920000002</v>
      </c>
      <c r="F169" s="6">
        <v>22605699.920000002</v>
      </c>
      <c r="G169" s="6">
        <f>D169-E169</f>
        <v>26012944.489999995</v>
      </c>
    </row>
    <row r="170" spans="1:7">
      <c r="A170" s="8" t="s">
        <v>73</v>
      </c>
      <c r="B170" s="6">
        <v>25033830</v>
      </c>
      <c r="C170" s="6">
        <v>21255084.120000001</v>
      </c>
      <c r="D170" s="6">
        <f>B170+C170</f>
        <v>46288914.120000005</v>
      </c>
      <c r="E170" s="6">
        <v>20761503.780000001</v>
      </c>
      <c r="F170" s="6">
        <v>20761503.780000001</v>
      </c>
      <c r="G170" s="6">
        <f>D170-E170</f>
        <v>25527410.340000004</v>
      </c>
    </row>
    <row r="171" spans="1:7">
      <c r="A171" s="8" t="s">
        <v>72</v>
      </c>
      <c r="B171" s="6">
        <v>7846488</v>
      </c>
      <c r="C171" s="6">
        <v>14639905.619999999</v>
      </c>
      <c r="D171" s="6">
        <f>B171+C171</f>
        <v>22486393.619999997</v>
      </c>
      <c r="E171" s="6">
        <v>7093309.7599999998</v>
      </c>
      <c r="F171" s="6">
        <v>7093309.7599999998</v>
      </c>
      <c r="G171" s="6">
        <f>D171-E171</f>
        <v>15393083.859999998</v>
      </c>
    </row>
    <row r="172" spans="1:7" ht="22.5">
      <c r="A172" s="8" t="s">
        <v>71</v>
      </c>
      <c r="B172" s="6">
        <v>6502711</v>
      </c>
      <c r="C172" s="6">
        <v>3162808.47</v>
      </c>
      <c r="D172" s="6">
        <f>B172+C172</f>
        <v>9665519.4700000007</v>
      </c>
      <c r="E172" s="6">
        <v>6007775.6900000004</v>
      </c>
      <c r="F172" s="6">
        <v>6007775.6900000004</v>
      </c>
      <c r="G172" s="6">
        <f>D172-E172</f>
        <v>3657743.7800000003</v>
      </c>
    </row>
    <row r="173" spans="1:7">
      <c r="A173" s="8" t="s">
        <v>70</v>
      </c>
      <c r="B173" s="6">
        <v>9053732</v>
      </c>
      <c r="C173" s="6">
        <v>7790345.0999999996</v>
      </c>
      <c r="D173" s="6">
        <f>B173+C173</f>
        <v>16844077.100000001</v>
      </c>
      <c r="E173" s="6">
        <v>7360943.5300000003</v>
      </c>
      <c r="F173" s="6">
        <v>7360943.5300000003</v>
      </c>
      <c r="G173" s="6">
        <f>D173-E173</f>
        <v>9483133.5700000003</v>
      </c>
    </row>
    <row r="174" spans="1:7">
      <c r="A174" s="8" t="s">
        <v>69</v>
      </c>
      <c r="B174" s="6">
        <v>16075363</v>
      </c>
      <c r="C174" s="6">
        <v>15583762.16</v>
      </c>
      <c r="D174" s="6">
        <f>B174+C174</f>
        <v>31659125.16</v>
      </c>
      <c r="E174" s="6">
        <v>13778677.16</v>
      </c>
      <c r="F174" s="6">
        <v>13778677.16</v>
      </c>
      <c r="G174" s="6">
        <f>D174-E174</f>
        <v>17880448</v>
      </c>
    </row>
    <row r="175" spans="1:7">
      <c r="A175" s="8" t="s">
        <v>68</v>
      </c>
      <c r="B175" s="6">
        <v>39701533</v>
      </c>
      <c r="C175" s="6">
        <v>45080148.920000002</v>
      </c>
      <c r="D175" s="6">
        <f>B175+C175</f>
        <v>84781681.920000002</v>
      </c>
      <c r="E175" s="6">
        <v>34205553.409999996</v>
      </c>
      <c r="F175" s="6">
        <v>34205553.409999996</v>
      </c>
      <c r="G175" s="6">
        <f>D175-E175</f>
        <v>50576128.510000005</v>
      </c>
    </row>
    <row r="176" spans="1:7">
      <c r="A176" s="8" t="s">
        <v>67</v>
      </c>
      <c r="B176" s="6">
        <v>27860046</v>
      </c>
      <c r="C176" s="6">
        <v>29389925.359999999</v>
      </c>
      <c r="D176" s="6">
        <f>B176+C176</f>
        <v>57249971.359999999</v>
      </c>
      <c r="E176" s="6">
        <v>23466013.609999999</v>
      </c>
      <c r="F176" s="6">
        <v>23466013.609999999</v>
      </c>
      <c r="G176" s="6">
        <f>D176-E176</f>
        <v>33783957.75</v>
      </c>
    </row>
    <row r="177" spans="1:7">
      <c r="A177" s="8" t="s">
        <v>66</v>
      </c>
      <c r="B177" s="6">
        <v>10691718</v>
      </c>
      <c r="C177" s="6">
        <v>12145165.550000001</v>
      </c>
      <c r="D177" s="6">
        <f>B177+C177</f>
        <v>22836883.550000001</v>
      </c>
      <c r="E177" s="6">
        <v>11814672.289999999</v>
      </c>
      <c r="F177" s="6">
        <v>11814672.289999999</v>
      </c>
      <c r="G177" s="6">
        <f>D177-E177</f>
        <v>11022211.260000002</v>
      </c>
    </row>
    <row r="178" spans="1:7">
      <c r="A178" s="8" t="s">
        <v>65</v>
      </c>
      <c r="B178" s="6">
        <v>14526406</v>
      </c>
      <c r="C178" s="6">
        <v>19943140.440000001</v>
      </c>
      <c r="D178" s="6">
        <f>B178+C178</f>
        <v>34469546.439999998</v>
      </c>
      <c r="E178" s="6">
        <v>14705113.99</v>
      </c>
      <c r="F178" s="6">
        <v>14705113.99</v>
      </c>
      <c r="G178" s="6">
        <f>D178-E178</f>
        <v>19764432.449999996</v>
      </c>
    </row>
    <row r="179" spans="1:7">
      <c r="A179" s="8" t="s">
        <v>64</v>
      </c>
      <c r="B179" s="6">
        <v>8137939</v>
      </c>
      <c r="C179" s="6">
        <v>13325177.4</v>
      </c>
      <c r="D179" s="6">
        <f>B179+C179</f>
        <v>21463116.399999999</v>
      </c>
      <c r="E179" s="6">
        <v>8622142</v>
      </c>
      <c r="F179" s="6">
        <v>8622142</v>
      </c>
      <c r="G179" s="6">
        <f>D179-E179</f>
        <v>12840974.399999999</v>
      </c>
    </row>
    <row r="180" spans="1:7">
      <c r="A180" s="8" t="s">
        <v>63</v>
      </c>
      <c r="B180" s="6">
        <v>11086389</v>
      </c>
      <c r="C180" s="6">
        <v>10414378.49</v>
      </c>
      <c r="D180" s="6">
        <f>B180+C180</f>
        <v>21500767.490000002</v>
      </c>
      <c r="E180" s="6">
        <v>9311027.5999999996</v>
      </c>
      <c r="F180" s="6">
        <v>9311027.5999999996</v>
      </c>
      <c r="G180" s="6">
        <f>D180-E180</f>
        <v>12189739.890000002</v>
      </c>
    </row>
    <row r="181" spans="1:7">
      <c r="A181" s="8" t="s">
        <v>62</v>
      </c>
      <c r="B181" s="6">
        <v>75359063</v>
      </c>
      <c r="C181" s="6">
        <v>65763476.689999998</v>
      </c>
      <c r="D181" s="6">
        <f>B181+C181</f>
        <v>141122539.69</v>
      </c>
      <c r="E181" s="6">
        <v>61665103.509999998</v>
      </c>
      <c r="F181" s="6">
        <v>61665103.509999998</v>
      </c>
      <c r="G181" s="6">
        <f>D181-E181</f>
        <v>79457436.180000007</v>
      </c>
    </row>
    <row r="182" spans="1:7">
      <c r="A182" s="8" t="s">
        <v>61</v>
      </c>
      <c r="B182" s="6">
        <v>13560384</v>
      </c>
      <c r="C182" s="6">
        <v>16497011.810000001</v>
      </c>
      <c r="D182" s="6">
        <f>B182+C182</f>
        <v>30057395.810000002</v>
      </c>
      <c r="E182" s="6">
        <v>12819521.939999999</v>
      </c>
      <c r="F182" s="6">
        <v>12819521.939999999</v>
      </c>
      <c r="G182" s="6">
        <f>D182-E182</f>
        <v>17237873.870000005</v>
      </c>
    </row>
    <row r="183" spans="1:7">
      <c r="A183" s="8" t="s">
        <v>60</v>
      </c>
      <c r="B183" s="6">
        <v>9744689</v>
      </c>
      <c r="C183" s="6">
        <v>10165755.83</v>
      </c>
      <c r="D183" s="6">
        <f>B183+C183</f>
        <v>19910444.829999998</v>
      </c>
      <c r="E183" s="6">
        <v>8584420.8800000008</v>
      </c>
      <c r="F183" s="6">
        <v>8584420.8800000008</v>
      </c>
      <c r="G183" s="6">
        <f>D183-E183</f>
        <v>11326023.949999997</v>
      </c>
    </row>
    <row r="184" spans="1:7">
      <c r="A184" s="8" t="s">
        <v>59</v>
      </c>
      <c r="B184" s="6">
        <v>6925927</v>
      </c>
      <c r="C184" s="6">
        <v>6415947.5</v>
      </c>
      <c r="D184" s="6">
        <f>B184+C184</f>
        <v>13341874.5</v>
      </c>
      <c r="E184" s="6">
        <v>6252708.0300000003</v>
      </c>
      <c r="F184" s="6">
        <v>6252708.0300000003</v>
      </c>
      <c r="G184" s="6">
        <f>D184-E184</f>
        <v>7089166.4699999997</v>
      </c>
    </row>
    <row r="185" spans="1:7">
      <c r="A185" s="8" t="s">
        <v>58</v>
      </c>
      <c r="B185" s="6">
        <v>6285182</v>
      </c>
      <c r="C185" s="6">
        <v>4990042.96</v>
      </c>
      <c r="D185" s="6">
        <f>B185+C185</f>
        <v>11275224.960000001</v>
      </c>
      <c r="E185" s="6">
        <v>5425978.7000000002</v>
      </c>
      <c r="F185" s="6">
        <v>5425978.7000000002</v>
      </c>
      <c r="G185" s="6">
        <f>D185-E185</f>
        <v>5849246.2600000007</v>
      </c>
    </row>
    <row r="186" spans="1:7">
      <c r="A186" s="8" t="s">
        <v>57</v>
      </c>
      <c r="B186" s="6">
        <v>43489745</v>
      </c>
      <c r="C186" s="6">
        <v>42198611.090000004</v>
      </c>
      <c r="D186" s="6">
        <f>B186+C186</f>
        <v>85688356.090000004</v>
      </c>
      <c r="E186" s="6">
        <v>35516195.689999998</v>
      </c>
      <c r="F186" s="6">
        <v>35516195.689999998</v>
      </c>
      <c r="G186" s="6">
        <f>D186-E186</f>
        <v>50172160.400000006</v>
      </c>
    </row>
    <row r="187" spans="1:7">
      <c r="A187" s="8" t="s">
        <v>56</v>
      </c>
      <c r="B187" s="6">
        <v>175023611</v>
      </c>
      <c r="C187" s="6">
        <v>251466275.47999999</v>
      </c>
      <c r="D187" s="6">
        <f>B187+C187</f>
        <v>426489886.48000002</v>
      </c>
      <c r="E187" s="6">
        <v>137157580.65000001</v>
      </c>
      <c r="F187" s="6">
        <v>137157580.65000001</v>
      </c>
      <c r="G187" s="6">
        <f>D187-E187</f>
        <v>289332305.83000004</v>
      </c>
    </row>
    <row r="188" spans="1:7">
      <c r="A188" s="8" t="s">
        <v>55</v>
      </c>
      <c r="B188" s="6">
        <v>23207799</v>
      </c>
      <c r="C188" s="6">
        <v>15721134.130000001</v>
      </c>
      <c r="D188" s="6">
        <f>B188+C188</f>
        <v>38928933.130000003</v>
      </c>
      <c r="E188" s="6">
        <v>21152156.539999999</v>
      </c>
      <c r="F188" s="6">
        <v>21152156.539999999</v>
      </c>
      <c r="G188" s="6">
        <f>D188-E188</f>
        <v>17776776.590000004</v>
      </c>
    </row>
    <row r="189" spans="1:7">
      <c r="A189" s="8" t="s">
        <v>54</v>
      </c>
      <c r="B189" s="6">
        <v>18806431</v>
      </c>
      <c r="C189" s="6">
        <v>18069057.57</v>
      </c>
      <c r="D189" s="6">
        <f>B189+C189</f>
        <v>36875488.57</v>
      </c>
      <c r="E189" s="6">
        <v>14013044.6</v>
      </c>
      <c r="F189" s="6">
        <v>14013044.6</v>
      </c>
      <c r="G189" s="6">
        <f>D189-E189</f>
        <v>22862443.969999999</v>
      </c>
    </row>
    <row r="190" spans="1:7">
      <c r="A190" s="8" t="s">
        <v>53</v>
      </c>
      <c r="B190" s="6">
        <v>30595795</v>
      </c>
      <c r="C190" s="6">
        <v>24201804.739999998</v>
      </c>
      <c r="D190" s="6">
        <f>B190+C190</f>
        <v>54797599.739999995</v>
      </c>
      <c r="E190" s="6">
        <v>27260155.07</v>
      </c>
      <c r="F190" s="6">
        <v>27260155.07</v>
      </c>
      <c r="G190" s="6">
        <f>D190-E190</f>
        <v>27537444.669999994</v>
      </c>
    </row>
    <row r="191" spans="1:7">
      <c r="A191" s="8" t="s">
        <v>52</v>
      </c>
      <c r="B191" s="6">
        <v>9479642</v>
      </c>
      <c r="C191" s="6">
        <v>24252009.140000001</v>
      </c>
      <c r="D191" s="6">
        <f>B191+C191</f>
        <v>33731651.140000001</v>
      </c>
      <c r="E191" s="6">
        <v>15420849.99</v>
      </c>
      <c r="F191" s="6">
        <v>15420849.99</v>
      </c>
      <c r="G191" s="6">
        <f>D191-E191</f>
        <v>18310801.149999999</v>
      </c>
    </row>
    <row r="192" spans="1:7">
      <c r="A192" s="8" t="s">
        <v>51</v>
      </c>
      <c r="B192" s="6">
        <v>11325889</v>
      </c>
      <c r="C192" s="6">
        <v>10723696.75</v>
      </c>
      <c r="D192" s="6">
        <f>B192+C192</f>
        <v>22049585.75</v>
      </c>
      <c r="E192" s="6">
        <v>10249743.800000001</v>
      </c>
      <c r="F192" s="6">
        <v>10249743.800000001</v>
      </c>
      <c r="G192" s="6">
        <f>D192-E192</f>
        <v>11799841.949999999</v>
      </c>
    </row>
    <row r="193" spans="1:7">
      <c r="A193" s="8" t="s">
        <v>50</v>
      </c>
      <c r="B193" s="6">
        <v>64623628</v>
      </c>
      <c r="C193" s="6">
        <v>145539309.27000001</v>
      </c>
      <c r="D193" s="6">
        <f>B193+C193</f>
        <v>210162937.27000001</v>
      </c>
      <c r="E193" s="6">
        <v>79264328.920000002</v>
      </c>
      <c r="F193" s="6">
        <v>79264328.920000002</v>
      </c>
      <c r="G193" s="6">
        <f>D193-E193</f>
        <v>130898608.35000001</v>
      </c>
    </row>
    <row r="194" spans="1:7">
      <c r="A194" s="8" t="s">
        <v>49</v>
      </c>
      <c r="B194" s="6">
        <v>60519598</v>
      </c>
      <c r="C194" s="6">
        <v>88533066.599999994</v>
      </c>
      <c r="D194" s="6">
        <f>B194+C194</f>
        <v>149052664.59999999</v>
      </c>
      <c r="E194" s="6">
        <v>58901682.789999999</v>
      </c>
      <c r="F194" s="6">
        <v>58901682.789999999</v>
      </c>
      <c r="G194" s="6">
        <f>D194-E194</f>
        <v>90150981.810000002</v>
      </c>
    </row>
    <row r="195" spans="1:7">
      <c r="A195" s="8" t="s">
        <v>48</v>
      </c>
      <c r="B195" s="6">
        <v>126787315</v>
      </c>
      <c r="C195" s="6">
        <v>188709098.66</v>
      </c>
      <c r="D195" s="6">
        <f>B195+C195</f>
        <v>315496413.65999997</v>
      </c>
      <c r="E195" s="6">
        <v>122638890.68000001</v>
      </c>
      <c r="F195" s="6">
        <v>122638163.28</v>
      </c>
      <c r="G195" s="6">
        <f>D195-E195</f>
        <v>192857522.97999996</v>
      </c>
    </row>
    <row r="196" spans="1:7">
      <c r="A196" s="8" t="s">
        <v>47</v>
      </c>
      <c r="B196" s="6">
        <v>54247318</v>
      </c>
      <c r="C196" s="6">
        <v>76878384.849999994</v>
      </c>
      <c r="D196" s="6">
        <f>B196+C196</f>
        <v>131125702.84999999</v>
      </c>
      <c r="E196" s="6">
        <v>50159185.100000001</v>
      </c>
      <c r="F196" s="6">
        <v>50159185.100000001</v>
      </c>
      <c r="G196" s="6">
        <f>D196-E196</f>
        <v>80966517.75</v>
      </c>
    </row>
    <row r="197" spans="1:7">
      <c r="A197" s="8" t="s">
        <v>46</v>
      </c>
      <c r="B197" s="6">
        <v>87519065</v>
      </c>
      <c r="C197" s="6">
        <v>90905280.200000003</v>
      </c>
      <c r="D197" s="6">
        <f>B197+C197</f>
        <v>178424345.19999999</v>
      </c>
      <c r="E197" s="6">
        <v>67312082.579999998</v>
      </c>
      <c r="F197" s="6">
        <v>67312082.579999998</v>
      </c>
      <c r="G197" s="6">
        <f>D197-E197</f>
        <v>111112262.61999999</v>
      </c>
    </row>
    <row r="198" spans="1:7">
      <c r="A198" s="8" t="s">
        <v>45</v>
      </c>
      <c r="B198" s="6">
        <v>123393509</v>
      </c>
      <c r="C198" s="6">
        <v>130413587.52</v>
      </c>
      <c r="D198" s="6">
        <f>B198+C198</f>
        <v>253807096.51999998</v>
      </c>
      <c r="E198" s="6">
        <v>98126878.989999995</v>
      </c>
      <c r="F198" s="6">
        <v>98126878.989999995</v>
      </c>
      <c r="G198" s="6">
        <f>D198-E198</f>
        <v>155680217.52999997</v>
      </c>
    </row>
    <row r="199" spans="1:7">
      <c r="A199" s="8" t="s">
        <v>44</v>
      </c>
      <c r="B199" s="6">
        <v>278842687</v>
      </c>
      <c r="C199" s="6">
        <v>443054789.94</v>
      </c>
      <c r="D199" s="6">
        <f>B199+C199</f>
        <v>721897476.94000006</v>
      </c>
      <c r="E199" s="6">
        <v>294978683.79000002</v>
      </c>
      <c r="F199" s="6">
        <v>294978683.79000002</v>
      </c>
      <c r="G199" s="6">
        <f>D199-E199</f>
        <v>426918793.15000004</v>
      </c>
    </row>
    <row r="200" spans="1:7">
      <c r="A200" s="8" t="s">
        <v>43</v>
      </c>
      <c r="B200" s="6">
        <v>63538575</v>
      </c>
      <c r="C200" s="6">
        <v>94564244.560000002</v>
      </c>
      <c r="D200" s="6">
        <f>B200+C200</f>
        <v>158102819.56</v>
      </c>
      <c r="E200" s="6">
        <v>58704219.780000001</v>
      </c>
      <c r="F200" s="6">
        <v>58704219.780000001</v>
      </c>
      <c r="G200" s="6">
        <f>D200-E200</f>
        <v>99398599.780000001</v>
      </c>
    </row>
    <row r="201" spans="1:7">
      <c r="A201" s="8" t="s">
        <v>42</v>
      </c>
      <c r="B201" s="6">
        <v>48599060</v>
      </c>
      <c r="C201" s="6">
        <v>79402093.769999996</v>
      </c>
      <c r="D201" s="6">
        <f>B201+C201</f>
        <v>128001153.77</v>
      </c>
      <c r="E201" s="6">
        <v>48511523.68</v>
      </c>
      <c r="F201" s="6">
        <v>48511523.68</v>
      </c>
      <c r="G201" s="6">
        <f>D201-E201</f>
        <v>79489630.090000004</v>
      </c>
    </row>
    <row r="202" spans="1:7">
      <c r="A202" s="8" t="s">
        <v>41</v>
      </c>
      <c r="B202" s="6">
        <v>71269116</v>
      </c>
      <c r="C202" s="6">
        <v>73246486.290000007</v>
      </c>
      <c r="D202" s="6">
        <f>B202+C202</f>
        <v>144515602.29000002</v>
      </c>
      <c r="E202" s="6">
        <v>59161631.600000001</v>
      </c>
      <c r="F202" s="6">
        <v>59161631.600000001</v>
      </c>
      <c r="G202" s="6">
        <f>D202-E202</f>
        <v>85353970.690000027</v>
      </c>
    </row>
    <row r="203" spans="1:7">
      <c r="A203" s="8" t="s">
        <v>40</v>
      </c>
      <c r="B203" s="6">
        <v>54431139</v>
      </c>
      <c r="C203" s="6">
        <v>170873736.25</v>
      </c>
      <c r="D203" s="6">
        <f>B203+C203</f>
        <v>225304875.25</v>
      </c>
      <c r="E203" s="6">
        <v>79168397.159999996</v>
      </c>
      <c r="F203" s="6">
        <v>79168397.159999996</v>
      </c>
      <c r="G203" s="6">
        <f>D203-E203</f>
        <v>146136478.09</v>
      </c>
    </row>
    <row r="204" spans="1:7">
      <c r="A204" s="8" t="s">
        <v>39</v>
      </c>
      <c r="B204" s="6">
        <v>73360550</v>
      </c>
      <c r="C204" s="6">
        <v>27609400.530000001</v>
      </c>
      <c r="D204" s="6">
        <f>B204+C204</f>
        <v>100969950.53</v>
      </c>
      <c r="E204" s="6">
        <v>38776479.890000001</v>
      </c>
      <c r="F204" s="6">
        <v>38776479.890000001</v>
      </c>
      <c r="G204" s="6">
        <f>D204-E204</f>
        <v>62193470.640000001</v>
      </c>
    </row>
    <row r="205" spans="1:7">
      <c r="A205" s="8" t="s">
        <v>38</v>
      </c>
      <c r="B205" s="6">
        <v>21609453</v>
      </c>
      <c r="C205" s="6">
        <v>77800882.239999995</v>
      </c>
      <c r="D205" s="6">
        <f>B205+C205</f>
        <v>99410335.239999995</v>
      </c>
      <c r="E205" s="6">
        <v>37216192.740000002</v>
      </c>
      <c r="F205" s="6">
        <v>37216192.740000002</v>
      </c>
      <c r="G205" s="6">
        <f>D205-E205</f>
        <v>62194142.499999993</v>
      </c>
    </row>
    <row r="206" spans="1:7">
      <c r="A206" s="8" t="s">
        <v>37</v>
      </c>
      <c r="B206" s="6">
        <v>24310179</v>
      </c>
      <c r="C206" s="6">
        <v>68419590.569999993</v>
      </c>
      <c r="D206" s="6">
        <f>B206+C206</f>
        <v>92729769.569999993</v>
      </c>
      <c r="E206" s="6">
        <v>26581353.43</v>
      </c>
      <c r="F206" s="6">
        <v>26581353.43</v>
      </c>
      <c r="G206" s="6">
        <f>D206-E206</f>
        <v>66148416.139999993</v>
      </c>
    </row>
    <row r="207" spans="1:7">
      <c r="A207" s="8" t="s">
        <v>36</v>
      </c>
      <c r="B207" s="6">
        <v>5566847</v>
      </c>
      <c r="C207" s="6">
        <v>-195615.56</v>
      </c>
      <c r="D207" s="6">
        <f>B207+C207</f>
        <v>5371231.4400000004</v>
      </c>
      <c r="E207" s="6">
        <v>1525332.53</v>
      </c>
      <c r="F207" s="6">
        <v>1525332.53</v>
      </c>
      <c r="G207" s="6">
        <f>D207-E207</f>
        <v>3845898.91</v>
      </c>
    </row>
    <row r="208" spans="1:7">
      <c r="A208" s="8" t="s">
        <v>35</v>
      </c>
      <c r="B208" s="6">
        <v>6963690</v>
      </c>
      <c r="C208" s="6">
        <v>26563515.800000001</v>
      </c>
      <c r="D208" s="6">
        <f>B208+C208</f>
        <v>33527205.800000001</v>
      </c>
      <c r="E208" s="6">
        <v>13184524.699999999</v>
      </c>
      <c r="F208" s="6">
        <v>13184524.699999999</v>
      </c>
      <c r="G208" s="6">
        <f>D208-E208</f>
        <v>20342681.100000001</v>
      </c>
    </row>
    <row r="209" spans="1:7">
      <c r="A209" s="8" t="s">
        <v>34</v>
      </c>
      <c r="B209" s="6">
        <v>9274963</v>
      </c>
      <c r="C209" s="6">
        <v>30001737.300000001</v>
      </c>
      <c r="D209" s="6">
        <f>B209+C209</f>
        <v>39276700.299999997</v>
      </c>
      <c r="E209" s="6">
        <v>16708003.58</v>
      </c>
      <c r="F209" s="6">
        <v>16708003.58</v>
      </c>
      <c r="G209" s="6">
        <f>D209-E209</f>
        <v>22568696.719999999</v>
      </c>
    </row>
    <row r="210" spans="1:7">
      <c r="A210" s="8" t="s">
        <v>33</v>
      </c>
      <c r="B210" s="6">
        <v>5852881</v>
      </c>
      <c r="C210" s="6">
        <v>19689459.879999999</v>
      </c>
      <c r="D210" s="6">
        <f>B210+C210</f>
        <v>25542340.879999999</v>
      </c>
      <c r="E210" s="6">
        <v>14828841.98</v>
      </c>
      <c r="F210" s="6">
        <v>14828841.98</v>
      </c>
      <c r="G210" s="6">
        <f>D210-E210</f>
        <v>10713498.899999999</v>
      </c>
    </row>
    <row r="211" spans="1:7">
      <c r="A211" s="8" t="s">
        <v>32</v>
      </c>
      <c r="B211" s="6">
        <v>1978282</v>
      </c>
      <c r="C211" s="6">
        <v>42895688.600000001</v>
      </c>
      <c r="D211" s="6">
        <f>B211+C211</f>
        <v>44873970.600000001</v>
      </c>
      <c r="E211" s="6">
        <v>13660495.939999999</v>
      </c>
      <c r="F211" s="6">
        <v>13660495.939999999</v>
      </c>
      <c r="G211" s="6">
        <f>D211-E211</f>
        <v>31213474.660000004</v>
      </c>
    </row>
    <row r="212" spans="1:7">
      <c r="A212" s="8" t="s">
        <v>31</v>
      </c>
      <c r="B212" s="6">
        <v>5432880</v>
      </c>
      <c r="C212" s="6">
        <v>21723505.620000001</v>
      </c>
      <c r="D212" s="6">
        <f>B212+C212</f>
        <v>27156385.620000001</v>
      </c>
      <c r="E212" s="6">
        <v>10113714.560000001</v>
      </c>
      <c r="F212" s="6">
        <v>10113714.560000001</v>
      </c>
      <c r="G212" s="6">
        <f>D212-E212</f>
        <v>17042671.060000002</v>
      </c>
    </row>
    <row r="213" spans="1:7">
      <c r="A213" s="8" t="s">
        <v>30</v>
      </c>
      <c r="B213" s="6">
        <v>11299663</v>
      </c>
      <c r="C213" s="6">
        <v>29834510.649999999</v>
      </c>
      <c r="D213" s="6">
        <f>B213+C213</f>
        <v>41134173.649999999</v>
      </c>
      <c r="E213" s="6">
        <v>15553584.449999999</v>
      </c>
      <c r="F213" s="6">
        <v>15553584.449999999</v>
      </c>
      <c r="G213" s="6">
        <f>D213-E213</f>
        <v>25580589.199999999</v>
      </c>
    </row>
    <row r="214" spans="1:7">
      <c r="A214" s="8" t="s">
        <v>29</v>
      </c>
      <c r="B214" s="6">
        <v>18896222</v>
      </c>
      <c r="C214" s="6">
        <v>59479703.729999997</v>
      </c>
      <c r="D214" s="6">
        <f>B214+C214</f>
        <v>78375925.729999989</v>
      </c>
      <c r="E214" s="6">
        <v>27873178.670000002</v>
      </c>
      <c r="F214" s="6">
        <v>27873178.670000002</v>
      </c>
      <c r="G214" s="6">
        <f>D214-E214</f>
        <v>50502747.059999987</v>
      </c>
    </row>
    <row r="215" spans="1:7">
      <c r="A215" s="8" t="s">
        <v>28</v>
      </c>
      <c r="B215" s="6">
        <v>17324211</v>
      </c>
      <c r="C215" s="6">
        <v>107149288.43000001</v>
      </c>
      <c r="D215" s="6">
        <f>B215+C215</f>
        <v>124473499.43000001</v>
      </c>
      <c r="E215" s="6">
        <v>45168312.780000001</v>
      </c>
      <c r="F215" s="6">
        <v>45168312.780000001</v>
      </c>
      <c r="G215" s="6">
        <f>D215-E215</f>
        <v>79305186.650000006</v>
      </c>
    </row>
    <row r="216" spans="1:7">
      <c r="A216" s="8" t="s">
        <v>27</v>
      </c>
      <c r="B216" s="6">
        <v>26307378</v>
      </c>
      <c r="C216" s="6">
        <v>63145582.07</v>
      </c>
      <c r="D216" s="6">
        <f>B216+C216</f>
        <v>89452960.069999993</v>
      </c>
      <c r="E216" s="6">
        <v>34387533.409999996</v>
      </c>
      <c r="F216" s="6">
        <v>34387533.409999996</v>
      </c>
      <c r="G216" s="6">
        <f>D216-E216</f>
        <v>55065426.659999996</v>
      </c>
    </row>
    <row r="217" spans="1:7">
      <c r="A217" s="8" t="s">
        <v>26</v>
      </c>
      <c r="B217" s="6">
        <v>9621423</v>
      </c>
      <c r="C217" s="6">
        <v>37269938.439999998</v>
      </c>
      <c r="D217" s="6">
        <f>B217+C217</f>
        <v>46891361.439999998</v>
      </c>
      <c r="E217" s="6">
        <v>18180329.329999998</v>
      </c>
      <c r="F217" s="6">
        <v>18180329.329999998</v>
      </c>
      <c r="G217" s="6">
        <f>D217-E217</f>
        <v>28711032.109999999</v>
      </c>
    </row>
    <row r="218" spans="1:7">
      <c r="A218" s="8" t="s">
        <v>25</v>
      </c>
      <c r="B218" s="6">
        <v>7718948</v>
      </c>
      <c r="C218" s="6">
        <v>29899362.420000002</v>
      </c>
      <c r="D218" s="6">
        <f>B218+C218</f>
        <v>37618310.420000002</v>
      </c>
      <c r="E218" s="6">
        <v>14244164.119999999</v>
      </c>
      <c r="F218" s="6">
        <v>14244164.119999999</v>
      </c>
      <c r="G218" s="6">
        <f>D218-E218</f>
        <v>23374146.300000004</v>
      </c>
    </row>
    <row r="219" spans="1:7">
      <c r="A219" s="8" t="s">
        <v>24</v>
      </c>
      <c r="B219" s="6">
        <v>9663944</v>
      </c>
      <c r="C219" s="6">
        <v>27974719.719999999</v>
      </c>
      <c r="D219" s="6">
        <f>B219+C219</f>
        <v>37638663.719999999</v>
      </c>
      <c r="E219" s="6">
        <v>15152645.49</v>
      </c>
      <c r="F219" s="6">
        <v>15152645.49</v>
      </c>
      <c r="G219" s="6">
        <f>D219-E219</f>
        <v>22486018.229999997</v>
      </c>
    </row>
    <row r="220" spans="1:7">
      <c r="A220" s="8" t="s">
        <v>23</v>
      </c>
      <c r="B220" s="6">
        <v>13696514</v>
      </c>
      <c r="C220" s="6">
        <v>32676250</v>
      </c>
      <c r="D220" s="6">
        <f>B220+C220</f>
        <v>46372764</v>
      </c>
      <c r="E220" s="6">
        <v>18303222.949999999</v>
      </c>
      <c r="F220" s="6">
        <v>18303222.949999999</v>
      </c>
      <c r="G220" s="6">
        <f>D220-E220</f>
        <v>28069541.050000001</v>
      </c>
    </row>
    <row r="221" spans="1:7">
      <c r="A221" s="8" t="s">
        <v>22</v>
      </c>
      <c r="B221" s="6">
        <v>14803670</v>
      </c>
      <c r="C221" s="6">
        <v>33846741.950000003</v>
      </c>
      <c r="D221" s="6">
        <f>B221+C221</f>
        <v>48650411.950000003</v>
      </c>
      <c r="E221" s="6">
        <v>18108421.239999998</v>
      </c>
      <c r="F221" s="6">
        <v>18108421.239999998</v>
      </c>
      <c r="G221" s="6">
        <f>D221-E221</f>
        <v>30541990.710000005</v>
      </c>
    </row>
    <row r="222" spans="1:7">
      <c r="A222" s="8" t="s">
        <v>21</v>
      </c>
      <c r="B222" s="6">
        <v>1606178</v>
      </c>
      <c r="C222" s="6">
        <v>13680714.15</v>
      </c>
      <c r="D222" s="6">
        <f>B222+C222</f>
        <v>15286892.15</v>
      </c>
      <c r="E222" s="6">
        <v>5565723.5800000001</v>
      </c>
      <c r="F222" s="6">
        <v>5565723.5800000001</v>
      </c>
      <c r="G222" s="6">
        <f>D222-E222</f>
        <v>9721168.5700000003</v>
      </c>
    </row>
    <row r="223" spans="1:7">
      <c r="A223" s="8" t="s">
        <v>20</v>
      </c>
      <c r="B223" s="6">
        <v>14817971</v>
      </c>
      <c r="C223" s="6">
        <v>24308796.359999999</v>
      </c>
      <c r="D223" s="6">
        <f>B223+C223</f>
        <v>39126767.359999999</v>
      </c>
      <c r="E223" s="6">
        <v>17429905.050000001</v>
      </c>
      <c r="F223" s="6">
        <v>17429905.050000001</v>
      </c>
      <c r="G223" s="6">
        <f>D223-E223</f>
        <v>21696862.309999999</v>
      </c>
    </row>
    <row r="224" spans="1:7">
      <c r="A224" s="8" t="s">
        <v>19</v>
      </c>
      <c r="B224" s="6">
        <v>5740294</v>
      </c>
      <c r="C224" s="6">
        <v>15397434.4</v>
      </c>
      <c r="D224" s="6">
        <f>B224+C224</f>
        <v>21137728.399999999</v>
      </c>
      <c r="E224" s="6">
        <v>6299210.0199999996</v>
      </c>
      <c r="F224" s="6">
        <v>6299210.0199999996</v>
      </c>
      <c r="G224" s="6">
        <f>D224-E224</f>
        <v>14838518.379999999</v>
      </c>
    </row>
    <row r="225" spans="1:7" ht="22.5">
      <c r="A225" s="8" t="s">
        <v>18</v>
      </c>
      <c r="B225" s="6">
        <v>10878070</v>
      </c>
      <c r="C225" s="6">
        <v>37463230.350000001</v>
      </c>
      <c r="D225" s="6">
        <f>B225+C225</f>
        <v>48341300.350000001</v>
      </c>
      <c r="E225" s="6">
        <v>17813825.649999999</v>
      </c>
      <c r="F225" s="6">
        <v>17813825.649999999</v>
      </c>
      <c r="G225" s="6">
        <f>D225-E225</f>
        <v>30527474.700000003</v>
      </c>
    </row>
    <row r="226" spans="1:7">
      <c r="A226" s="8" t="s">
        <v>17</v>
      </c>
      <c r="B226" s="6">
        <v>11224280</v>
      </c>
      <c r="C226" s="6">
        <v>33091675.969999999</v>
      </c>
      <c r="D226" s="6">
        <f>B226+C226</f>
        <v>44315955.969999999</v>
      </c>
      <c r="E226" s="6">
        <v>16239126.060000001</v>
      </c>
      <c r="F226" s="6">
        <v>16239126.060000001</v>
      </c>
      <c r="G226" s="6">
        <f>D226-E226</f>
        <v>28076829.909999996</v>
      </c>
    </row>
    <row r="227" spans="1:7">
      <c r="A227" s="8" t="s">
        <v>16</v>
      </c>
      <c r="B227" s="6">
        <v>9259221</v>
      </c>
      <c r="C227" s="6">
        <v>30925389.48</v>
      </c>
      <c r="D227" s="6">
        <f>B227+C227</f>
        <v>40184610.480000004</v>
      </c>
      <c r="E227" s="6">
        <v>15419493.35</v>
      </c>
      <c r="F227" s="6">
        <v>15419493.35</v>
      </c>
      <c r="G227" s="6">
        <f>D227-E227</f>
        <v>24765117.130000003</v>
      </c>
    </row>
    <row r="228" spans="1:7" ht="22.5">
      <c r="A228" s="8" t="s">
        <v>15</v>
      </c>
      <c r="B228" s="6">
        <v>7548715</v>
      </c>
      <c r="C228" s="6">
        <v>20442424.469999999</v>
      </c>
      <c r="D228" s="6">
        <f>B228+C228</f>
        <v>27991139.469999999</v>
      </c>
      <c r="E228" s="6">
        <v>10359121.880000001</v>
      </c>
      <c r="F228" s="6">
        <v>10359121.880000001</v>
      </c>
      <c r="G228" s="6">
        <f>D228-E228</f>
        <v>17632017.589999996</v>
      </c>
    </row>
    <row r="229" spans="1:7">
      <c r="A229" s="8" t="s">
        <v>14</v>
      </c>
      <c r="B229" s="6">
        <v>12485115</v>
      </c>
      <c r="C229" s="6">
        <v>25999190.289999999</v>
      </c>
      <c r="D229" s="6">
        <f>B229+C229</f>
        <v>38484305.289999999</v>
      </c>
      <c r="E229" s="6">
        <v>14724696.35</v>
      </c>
      <c r="F229" s="6">
        <v>14724696.35</v>
      </c>
      <c r="G229" s="6">
        <f>D229-E229</f>
        <v>23759608.939999998</v>
      </c>
    </row>
    <row r="230" spans="1:7">
      <c r="A230" s="8" t="s">
        <v>13</v>
      </c>
      <c r="B230" s="6">
        <v>32303973</v>
      </c>
      <c r="C230" s="6">
        <v>148386262.31</v>
      </c>
      <c r="D230" s="6">
        <f>B230+C230</f>
        <v>180690235.31</v>
      </c>
      <c r="E230" s="6">
        <v>73984749.359999999</v>
      </c>
      <c r="F230" s="6">
        <v>73984749.359999999</v>
      </c>
      <c r="G230" s="6">
        <f>D230-E230</f>
        <v>106705485.95</v>
      </c>
    </row>
    <row r="231" spans="1:7">
      <c r="A231" s="8" t="s">
        <v>12</v>
      </c>
      <c r="B231" s="6">
        <v>8658850</v>
      </c>
      <c r="C231" s="6">
        <v>179643797.63</v>
      </c>
      <c r="D231" s="6">
        <f>B231+C231</f>
        <v>188302647.63</v>
      </c>
      <c r="E231" s="6">
        <v>93490380.519999996</v>
      </c>
      <c r="F231" s="6">
        <v>93490380.519999996</v>
      </c>
      <c r="G231" s="6">
        <f>D231-E231</f>
        <v>94812267.109999999</v>
      </c>
    </row>
    <row r="232" spans="1:7">
      <c r="A232" s="8" t="s">
        <v>11</v>
      </c>
      <c r="B232" s="6">
        <v>18127637</v>
      </c>
      <c r="C232" s="6">
        <v>126205052.23999999</v>
      </c>
      <c r="D232" s="6">
        <f>B232+C232</f>
        <v>144332689.24000001</v>
      </c>
      <c r="E232" s="6">
        <v>71431887.959999993</v>
      </c>
      <c r="F232" s="6">
        <v>71431887.959999993</v>
      </c>
      <c r="G232" s="6">
        <f>D232-E232</f>
        <v>72900801.280000016</v>
      </c>
    </row>
    <row r="233" spans="1:7">
      <c r="A233" s="8" t="s">
        <v>10</v>
      </c>
      <c r="B233" s="6">
        <v>6241196</v>
      </c>
      <c r="C233" s="6">
        <v>11031848.59</v>
      </c>
      <c r="D233" s="6">
        <f>B233+C233</f>
        <v>17273044.59</v>
      </c>
      <c r="E233" s="6">
        <v>1987592.2</v>
      </c>
      <c r="F233" s="6">
        <v>1987592.2</v>
      </c>
      <c r="G233" s="6">
        <f>D233-E233</f>
        <v>15285452.390000001</v>
      </c>
    </row>
    <row r="234" spans="1:7">
      <c r="A234" s="8" t="s">
        <v>9</v>
      </c>
      <c r="B234" s="6">
        <v>61166889</v>
      </c>
      <c r="C234" s="6">
        <v>21010331.609999999</v>
      </c>
      <c r="D234" s="6">
        <f>B234+C234</f>
        <v>82177220.609999999</v>
      </c>
      <c r="E234" s="6">
        <v>37458172.090000004</v>
      </c>
      <c r="F234" s="6">
        <v>37458172.090000004</v>
      </c>
      <c r="G234" s="6">
        <f>D234-E234</f>
        <v>44719048.519999996</v>
      </c>
    </row>
    <row r="235" spans="1:7" ht="22.5">
      <c r="A235" s="8" t="s">
        <v>8</v>
      </c>
      <c r="B235" s="6">
        <v>17529343</v>
      </c>
      <c r="C235" s="6">
        <v>8713703.1699999999</v>
      </c>
      <c r="D235" s="6">
        <f>B235+C235</f>
        <v>26243046.170000002</v>
      </c>
      <c r="E235" s="6">
        <v>15179400.6</v>
      </c>
      <c r="F235" s="6">
        <v>15179400.6</v>
      </c>
      <c r="G235" s="6">
        <f>D235-E235</f>
        <v>11063645.570000002</v>
      </c>
    </row>
    <row r="236" spans="1:7">
      <c r="A236" s="8" t="s">
        <v>7</v>
      </c>
      <c r="B236" s="6">
        <v>40258813</v>
      </c>
      <c r="C236" s="6">
        <v>1655708.82</v>
      </c>
      <c r="D236" s="6">
        <f>B236+C236</f>
        <v>41914521.82</v>
      </c>
      <c r="E236" s="6">
        <v>14185114.359999999</v>
      </c>
      <c r="F236" s="6">
        <v>14185114.359999999</v>
      </c>
      <c r="G236" s="6">
        <f>D236-E236</f>
        <v>27729407.460000001</v>
      </c>
    </row>
    <row r="237" spans="1:7">
      <c r="A237" s="8" t="s">
        <v>6</v>
      </c>
      <c r="B237" s="6">
        <v>546856</v>
      </c>
      <c r="C237" s="6">
        <v>0</v>
      </c>
      <c r="D237" s="6">
        <f>B237+C237</f>
        <v>546856</v>
      </c>
      <c r="E237" s="6">
        <v>105244.54</v>
      </c>
      <c r="F237" s="6">
        <v>105244.54</v>
      </c>
      <c r="G237" s="6">
        <f>D237-E237</f>
        <v>441611.46</v>
      </c>
    </row>
    <row r="238" spans="1:7" ht="22.5">
      <c r="A238" s="8" t="s">
        <v>5</v>
      </c>
      <c r="B238" s="6">
        <v>3024468</v>
      </c>
      <c r="C238" s="6">
        <v>618.76</v>
      </c>
      <c r="D238" s="6">
        <f>B238+C238</f>
        <v>3025086.76</v>
      </c>
      <c r="E238" s="6">
        <v>688175.73</v>
      </c>
      <c r="F238" s="6">
        <v>688175.73</v>
      </c>
      <c r="G238" s="6">
        <f>D238-E238</f>
        <v>2336911.0299999998</v>
      </c>
    </row>
    <row r="239" spans="1:7">
      <c r="A239" s="8" t="s">
        <v>4</v>
      </c>
      <c r="B239" s="6">
        <v>10781812</v>
      </c>
      <c r="C239" s="6">
        <v>13710.12</v>
      </c>
      <c r="D239" s="6">
        <f>B239+C239</f>
        <v>10795522.119999999</v>
      </c>
      <c r="E239" s="6">
        <v>3032326.68</v>
      </c>
      <c r="F239" s="6">
        <v>3032326.68</v>
      </c>
      <c r="G239" s="6">
        <f>D239-E239</f>
        <v>7763195.4399999995</v>
      </c>
    </row>
    <row r="240" spans="1:7" ht="22.5">
      <c r="A240" s="8" t="s">
        <v>3</v>
      </c>
      <c r="B240" s="6">
        <v>37257776</v>
      </c>
      <c r="C240" s="6">
        <v>2307730.66</v>
      </c>
      <c r="D240" s="6">
        <f>B240+C240</f>
        <v>39565506.659999996</v>
      </c>
      <c r="E240" s="6">
        <v>23322580.859999999</v>
      </c>
      <c r="F240" s="6">
        <v>23322580.859999999</v>
      </c>
      <c r="G240" s="6">
        <f>D240-E240</f>
        <v>16242925.799999997</v>
      </c>
    </row>
    <row r="241" spans="1:7">
      <c r="A241" s="8" t="s">
        <v>2</v>
      </c>
      <c r="B241" s="6">
        <v>849022</v>
      </c>
      <c r="C241" s="6">
        <v>10381504.4</v>
      </c>
      <c r="D241" s="6">
        <f>B241+C241</f>
        <v>11230526.4</v>
      </c>
      <c r="E241" s="6">
        <v>2693770.82</v>
      </c>
      <c r="F241" s="6">
        <v>2693770.82</v>
      </c>
      <c r="G241" s="6">
        <f>D241-E241</f>
        <v>8536755.5800000001</v>
      </c>
    </row>
    <row r="242" spans="1:7">
      <c r="A242" s="8" t="s">
        <v>1</v>
      </c>
      <c r="B242" s="6">
        <v>0</v>
      </c>
      <c r="C242" s="6">
        <v>26989373.789999999</v>
      </c>
      <c r="D242" s="6">
        <f>B242+C242</f>
        <v>26989373.789999999</v>
      </c>
      <c r="E242" s="6">
        <v>0</v>
      </c>
      <c r="F242" s="6">
        <v>0</v>
      </c>
      <c r="G242" s="6">
        <f>D242-E242</f>
        <v>26989373.789999999</v>
      </c>
    </row>
    <row r="243" spans="1:7">
      <c r="A243" s="8"/>
      <c r="B243" s="6"/>
      <c r="C243" s="6"/>
      <c r="D243" s="6">
        <f>B243+C243</f>
        <v>0</v>
      </c>
      <c r="E243" s="6"/>
      <c r="F243" s="6"/>
      <c r="G243" s="6">
        <f>D243-E243</f>
        <v>0</v>
      </c>
    </row>
    <row r="244" spans="1:7" ht="5.0999999999999996" customHeight="1">
      <c r="A244" s="7"/>
      <c r="B244" s="6"/>
      <c r="C244" s="6"/>
      <c r="D244" s="6"/>
      <c r="E244" s="6"/>
      <c r="F244" s="6"/>
      <c r="G244" s="6"/>
    </row>
    <row r="245" spans="1:7">
      <c r="A245" s="5" t="s">
        <v>0</v>
      </c>
      <c r="B245" s="4">
        <f>B5+B125</f>
        <v>7465059638.6700001</v>
      </c>
      <c r="C245" s="4">
        <f>C5+C125</f>
        <v>5997755668.4599991</v>
      </c>
      <c r="D245" s="4">
        <f>D5+D125</f>
        <v>13462815307.129993</v>
      </c>
      <c r="E245" s="4">
        <f>E5+E125</f>
        <v>4692220080.4399986</v>
      </c>
      <c r="F245" s="4">
        <f>F5+F125</f>
        <v>4689054965.1499977</v>
      </c>
      <c r="G245" s="4">
        <f>G5+G125</f>
        <v>8770595226.6899986</v>
      </c>
    </row>
    <row r="246" spans="1:7" ht="5.0999999999999996" customHeight="1">
      <c r="A246" s="3"/>
      <c r="B246" s="2"/>
      <c r="C246" s="2"/>
      <c r="D246" s="2"/>
      <c r="E246" s="2"/>
      <c r="F246" s="2"/>
      <c r="G246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51181102362204722"/>
  <pageSetup scale="68" firstPageNumber="8" fitToHeight="10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2018-07-31T07:52:03Z</cp:lastPrinted>
  <dcterms:created xsi:type="dcterms:W3CDTF">2018-07-31T07:51:28Z</dcterms:created>
  <dcterms:modified xsi:type="dcterms:W3CDTF">2018-07-31T07:52:13Z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