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F6b 2T 2017" sheetId="1" r:id="rId1"/>
  </sheets>
  <definedNames>
    <definedName name="_xlnm._FilterDatabase" localSheetId="0" hidden="1">'F6b 2T 2017'!$A$3:$G$121</definedName>
  </definedNames>
  <calcPr calcId="124519"/>
</workbook>
</file>

<file path=xl/calcChain.xml><?xml version="1.0" encoding="utf-8"?>
<calcChain xmlns="http://schemas.openxmlformats.org/spreadsheetml/2006/main">
  <c r="G241" i="1"/>
  <c r="D241"/>
  <c r="G124"/>
  <c r="G243" s="1"/>
  <c r="F124"/>
  <c r="F243" s="1"/>
  <c r="E124"/>
  <c r="D124"/>
  <c r="C124"/>
  <c r="C243" s="1"/>
  <c r="B124"/>
  <c r="B243" s="1"/>
  <c r="G5"/>
  <c r="F5"/>
  <c r="E5"/>
  <c r="E243" s="1"/>
  <c r="D5"/>
  <c r="D243" s="1"/>
  <c r="C5"/>
  <c r="B5"/>
</calcChain>
</file>

<file path=xl/sharedStrings.xml><?xml version="1.0" encoding="utf-8"?>
<sst xmlns="http://schemas.openxmlformats.org/spreadsheetml/2006/main" count="245" uniqueCount="131">
  <si>
    <t>INSTITUTO DE SALUD PUBLICA DEL ESTADO DE GUANAJUATO
Estado Analítico del Ejercicio del Presupuesto de Egresos Detallado - LDF
Clasificación Administrativa
al 30 de Junio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</si>
  <si>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</si>
  <si>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</si>
  <si>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</si>
  <si>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</si>
  <si>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</si>
  <si>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</si>
  <si>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</si>
  <si>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</si>
  <si>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</si>
  <si>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</si>
  <si>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0101.Despacho del Director General del ISAPEG</t>
  </si>
  <si>
    <t>0102.Coordinación de Comunicación Social</t>
  </si>
  <si>
    <t>0103.Coordinación de Asuntos Jurídicos</t>
  </si>
  <si>
    <t>0104.Coordinación de Contraloría Interna</t>
  </si>
  <si>
    <t>0106.Coordinación General de Salud Pública</t>
  </si>
  <si>
    <t>0107.Coordinación General de Administración y Finanzas</t>
  </si>
  <si>
    <t>0201.Despacho Dirección General de Servicios de Salud</t>
  </si>
  <si>
    <t>0301.Despacho Dirección General de Planeación y Desarrollo</t>
  </si>
  <si>
    <t>0401.Dirección General de Protección contra Riesgos Sanitarios</t>
  </si>
  <si>
    <t>0501.Despacho Dirección General de Administración</t>
  </si>
  <si>
    <t>0502.Dirección de Recursos Materiales y Servicios Generales</t>
  </si>
  <si>
    <t>0601.Despacho de la Dirección General de Recursos Humanos</t>
  </si>
  <si>
    <t>0701.Jurisdicción Sanitaria  I Guanajuato</t>
  </si>
  <si>
    <t>0702.Jurisdicción Sanitaria  II San Miguel de Allende</t>
  </si>
  <si>
    <t>0703.Jurisdicción Sanitaria  III Celaya</t>
  </si>
  <si>
    <t>0704.Jurisdicción Sanitaria  IV Acámbaro</t>
  </si>
  <si>
    <t>0705.Jurisdicción Sanitaria  V Salamanca</t>
  </si>
  <si>
    <t>0706.Jurisdicción Sanitaria  VI Irapuato</t>
  </si>
  <si>
    <t>0707.Jurisdicción Sanitaria  VII León</t>
  </si>
  <si>
    <t>0708.Jurisdicción Sanitaria  VIII San Francisco del Rincón</t>
  </si>
  <si>
    <t xml:space="preserve">0709.Unidad Médica Municipio Guanajuato            </t>
  </si>
  <si>
    <t xml:space="preserve">0710.Unidad Médica Municipio Dolores Hidalgo       </t>
  </si>
  <si>
    <t xml:space="preserve">0711.Unidad Médica Municipio San Diego de la Unión </t>
  </si>
  <si>
    <t>0712.Unidad Médica Municipio San Felipe</t>
  </si>
  <si>
    <t xml:space="preserve">0713.Unidad Médica Municipio Ocampo                </t>
  </si>
  <si>
    <t xml:space="preserve">0714.Unidad Médica Municipio San Miguel de Allende </t>
  </si>
  <si>
    <t xml:space="preserve">0715.Unidad Médica Municipio Dr.  Mora              </t>
  </si>
  <si>
    <t xml:space="preserve">0716.Unidad Médica Municipio San José Iturbide     </t>
  </si>
  <si>
    <t xml:space="preserve">0717.Unidad Médica Municipio San Luis de La Paz    </t>
  </si>
  <si>
    <t xml:space="preserve">0718.Unidad Médica Municipio Victoria              </t>
  </si>
  <si>
    <t>0719.Unidad Médica Municipio Santa Catarina</t>
  </si>
  <si>
    <t>0720.Unidad Médica Municipio Tierra Blanca</t>
  </si>
  <si>
    <t xml:space="preserve">0721.Unidad Médica Municipio Atarjea               </t>
  </si>
  <si>
    <t xml:space="preserve">0722.Unidad Médica Municipio Xichú             </t>
  </si>
  <si>
    <t xml:space="preserve">0723.Unidad Médica Municipio Celaya                         </t>
  </si>
  <si>
    <t xml:space="preserve">0724.Unidad Médica Municipio Santa Cruz de Juventino Rosas  </t>
  </si>
  <si>
    <t xml:space="preserve">0725.Unidad Médica Municipio Cortazar                       </t>
  </si>
  <si>
    <t xml:space="preserve">0726.Unidad Médica Municipio Tarimoro                       </t>
  </si>
  <si>
    <t>0727.Unidad Médica Municipio Comonfort</t>
  </si>
  <si>
    <t xml:space="preserve">0728.Unidad Médica Municipio Villagrán                      </t>
  </si>
  <si>
    <t xml:space="preserve">0729.Unidad Médica Municipio Apaseo El Alto                 </t>
  </si>
  <si>
    <t>0730.Unidad Médica Municipio Apaseo el Grande</t>
  </si>
  <si>
    <t xml:space="preserve">0731.Unidad Médica Municipio Acámbaro           </t>
  </si>
  <si>
    <t xml:space="preserve">0732.Unidad Médica Municipio Salvatierra        </t>
  </si>
  <si>
    <t xml:space="preserve">0733.Unidad Médica Municipio Coroneo            </t>
  </si>
  <si>
    <t xml:space="preserve">0734.Unidad Médica Municipio Santiago Maravatio </t>
  </si>
  <si>
    <t xml:space="preserve">0735.Unidad Médica Municipio Tarandacuao        </t>
  </si>
  <si>
    <t>0736.Unidad Médica Municipio Jerécuaro</t>
  </si>
  <si>
    <t xml:space="preserve">0737.Unidad Médica Municipio Salamanca           </t>
  </si>
  <si>
    <t xml:space="preserve">0738.Unidad Médica Municipio Valle de Santiago   </t>
  </si>
  <si>
    <t xml:space="preserve">0739.Unidad Médica Municipio Jaral del Progreso  </t>
  </si>
  <si>
    <t xml:space="preserve">0740.Unidad Médica Municipio Yuriria             </t>
  </si>
  <si>
    <t xml:space="preserve">0741.Unidad Médica Municipio Uriangato           </t>
  </si>
  <si>
    <t xml:space="preserve">0742.Unidad Médica Municipio Moroleón            </t>
  </si>
  <si>
    <t xml:space="preserve">0743.Unidad Médica Municipio Irapuato           </t>
  </si>
  <si>
    <t xml:space="preserve">0744.Unidad Médica Municipio Abasolo            </t>
  </si>
  <si>
    <t xml:space="preserve">0745.Unidad Médica Municipio Cuerámaro          </t>
  </si>
  <si>
    <t xml:space="preserve">0746.Unidad Médica Municipio Huanímaro          </t>
  </si>
  <si>
    <t xml:space="preserve">0747.Unidad Médica Municipio Pueblo Nuevo       </t>
  </si>
  <si>
    <t xml:space="preserve">0748.Unidad Médica Municipio Pénjamo            </t>
  </si>
  <si>
    <t>0749.Unidad Médica Municipio León</t>
  </si>
  <si>
    <t xml:space="preserve">0750.Unidad Médica Municipio Silao                </t>
  </si>
  <si>
    <t>0751.Unidad Médica Municipio Romita</t>
  </si>
  <si>
    <t>0752.Unidad Médica Municipio San Francisco del Rincón</t>
  </si>
  <si>
    <t>0753.Unidad Médica Municipio Purísima del Rincón</t>
  </si>
  <si>
    <t xml:space="preserve">0754.Unidad Médica Municipio Cd  Manuel Doblado   </t>
  </si>
  <si>
    <t>0801.Hospital  General Acámbaro</t>
  </si>
  <si>
    <t>0802.Hospital General San Miguel Allende</t>
  </si>
  <si>
    <t>0803.Hospital General Celaya</t>
  </si>
  <si>
    <t>0804.Hospital General Dolores Hidalgo</t>
  </si>
  <si>
    <t>0805.Hospital General Guanajuato</t>
  </si>
  <si>
    <t>0806.Hospital General Irapuato</t>
  </si>
  <si>
    <t>0807.Hospital General León</t>
  </si>
  <si>
    <t>0808.Hospital General Salamanca</t>
  </si>
  <si>
    <t>0809.Hospital General Salvatierra</t>
  </si>
  <si>
    <t>0810.Hospital General Uriangato</t>
  </si>
  <si>
    <t>0811.Hospital de Especialidades Materno Infantil de León</t>
  </si>
  <si>
    <t>0812.Centro de Atención Integral a la Salud Mental de León</t>
  </si>
  <si>
    <t>0813.Hospital General Pénjamo</t>
  </si>
  <si>
    <t>0814.Hospital General San Luis de La Paz</t>
  </si>
  <si>
    <t>0815.Coordinación Intersectorial</t>
  </si>
  <si>
    <t>0816.Hospital Comunitario San Felipe</t>
  </si>
  <si>
    <t>0817.Hospital Comunitario San Francisco del Rincón</t>
  </si>
  <si>
    <t>0818.Hospital Comunitario Purísima del Rincón</t>
  </si>
  <si>
    <t>0819.Hospital Comunitario Romita</t>
  </si>
  <si>
    <t>0823.Hospital Comunitario Comonfort</t>
  </si>
  <si>
    <t>0824.Hospital Comunitario Apaseo El Grande</t>
  </si>
  <si>
    <t>0825.Hospital Comunitario Jerécuaro</t>
  </si>
  <si>
    <t>0826.Hospital General de San José Iturbide</t>
  </si>
  <si>
    <t>0827.Hospital General de Silao</t>
  </si>
  <si>
    <t>0828.Hospital General Valle de Santiago</t>
  </si>
  <si>
    <t>0829.Hospital Comunitario Abasolo</t>
  </si>
  <si>
    <t>0830.Hospital Comunitario Apaseo El Alto</t>
  </si>
  <si>
    <t>0831.Hospital Comunitario Manuel Doblado</t>
  </si>
  <si>
    <t>0832.Hospital Comunitario Santa Cruz de Juventino Rosas</t>
  </si>
  <si>
    <t>0833.Hospital Comunitario Cortazar</t>
  </si>
  <si>
    <t>0834.Hospital Comunitario Tarimoro</t>
  </si>
  <si>
    <t>0835.Hospital Comunitario Villagrán</t>
  </si>
  <si>
    <t>0837.Hospital Comunitario Huanímaro</t>
  </si>
  <si>
    <t>0838.Hospital Comunitario Jaral del Progreso</t>
  </si>
  <si>
    <t>0839.Hospital Comunitario Moroleón</t>
  </si>
  <si>
    <t>0840.Hospital Comunitario Yuriria</t>
  </si>
  <si>
    <t>0841.Hospital Comunitario San Diego de la Unión</t>
  </si>
  <si>
    <t>0842.Hospital Materno San Luis de la Paz</t>
  </si>
  <si>
    <t>0843.Hospital Materno de Celaya</t>
  </si>
  <si>
    <t>0844.Hospital de Especialidades Pediátrico de León</t>
  </si>
  <si>
    <t>0845.Hospital Materno Infantil de Irapuato</t>
  </si>
  <si>
    <t>0846.Hospital de los Pueblos del Rincón</t>
  </si>
  <si>
    <t>0901.Laboratorio Estatal de Salud Pública</t>
  </si>
  <si>
    <t>0902.Centro Estatal de Medicina Transfusional</t>
  </si>
  <si>
    <t>0903.Sistema de Urgencias del Estado de Guanajuato</t>
  </si>
  <si>
    <t>0905.Centro Estatal de Trasplantes</t>
  </si>
  <si>
    <t>0906.Centro de Primer Respuesta Pénjamo para Atención Prehospitalaria de Urgencias</t>
  </si>
  <si>
    <t>0907.Centro Estatal de Cuidados Críticos, Salamanca</t>
  </si>
  <si>
    <t>0908.Clínica de Desintoxicación de León</t>
  </si>
  <si>
    <t>II. Gasto Etiquetado</t>
  </si>
  <si>
    <t>(II=A+B+C+D+E+F+G+H)</t>
  </si>
  <si>
    <t>0105.Comité Estatal de Patronatos y Voluntariados</t>
  </si>
  <si>
    <t>0904.COGUSIDA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</si>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</sst>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9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6" fillId="2" borderId="0" applyNumberFormat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/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5" fillId="0" borderId="0" xfId="0" applyFont="1" applyFill="1" applyBorder="1"/>
    <xf numFmtId="164" fontId="5" fillId="0" borderId="0" xfId="1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justify" vertical="center" wrapText="1"/>
    </xf>
    <xf numFmtId="4" fontId="4" fillId="0" borderId="9" xfId="0" applyNumberFormat="1" applyFont="1" applyBorder="1" applyAlignment="1">
      <alignment vertical="center"/>
    </xf>
    <xf numFmtId="4" fontId="4" fillId="0" borderId="10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6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0" fontId="7" fillId="0" borderId="0" xfId="0" applyNumberFormat="1" applyFont="1" applyFill="1" applyBorder="1"/>
    <xf numFmtId="164" fontId="3" fillId="0" borderId="0" xfId="0" applyNumberFormat="1" applyFont="1" applyFill="1" applyBorder="1"/>
  </cellXfs>
  <cellStyles count="9">
    <cellStyle name="20% - Énfasis1 2" xfId="2"/>
    <cellStyle name="Énfasis1 2" xfId="3"/>
    <cellStyle name="Millares" xfId="1" builtinId="3"/>
    <cellStyle name="Millares 2" xfId="4"/>
    <cellStyle name="Normal" xfId="0" builtinId="0"/>
    <cellStyle name="Normal 2" xfId="5"/>
    <cellStyle name="Normal 3" xfId="6"/>
    <cellStyle name="Normal 4" xfId="7"/>
    <cellStyle name="Normal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57"/>
  <sheetViews>
    <sheetView tabSelected="1" topLeftCell="A219" workbookViewId="0">
      <selection activeCell="A247" sqref="A247"/>
    </sheetView>
  </sheetViews>
  <sheetFormatPr baseColWidth="10" defaultRowHeight="11.25"/>
  <cols>
    <col min="1" max="1" width="45.83203125" style="6" customWidth="1"/>
    <col min="2" max="7" width="16.83203125" style="6" customWidth="1"/>
    <col min="8" max="8" width="12" style="4"/>
    <col min="9" max="9" width="16.6640625" style="4" customWidth="1"/>
    <col min="10" max="10" width="35.83203125" style="4" customWidth="1"/>
    <col min="11" max="12" width="21.83203125" style="5" bestFit="1" customWidth="1"/>
    <col min="13" max="13" width="23.1640625" style="5" bestFit="1" customWidth="1"/>
    <col min="14" max="16" width="21.83203125" style="5" bestFit="1" customWidth="1"/>
    <col min="17" max="16384" width="12" style="6"/>
  </cols>
  <sheetData>
    <row r="1" spans="1:16" ht="56.1" customHeight="1">
      <c r="A1" s="1" t="s">
        <v>0</v>
      </c>
      <c r="B1" s="2"/>
      <c r="C1" s="2"/>
      <c r="D1" s="2"/>
      <c r="E1" s="2"/>
      <c r="F1" s="2"/>
      <c r="G1" s="3"/>
    </row>
    <row r="2" spans="1:16">
      <c r="A2" s="7"/>
      <c r="B2" s="8" t="s">
        <v>1</v>
      </c>
      <c r="C2" s="8"/>
      <c r="D2" s="8"/>
      <c r="E2" s="8"/>
      <c r="F2" s="8"/>
      <c r="G2" s="9"/>
    </row>
    <row r="3" spans="1:16" ht="22.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pans="1:16" ht="15">
      <c r="A4" s="13" t="s">
        <v>9</v>
      </c>
      <c r="B4" s="14"/>
      <c r="C4" s="14"/>
      <c r="D4" s="14"/>
      <c r="E4" s="14"/>
      <c r="F4" s="14"/>
      <c r="G4" s="15"/>
      <c r="I4" s="16"/>
      <c r="J4" s="16"/>
      <c r="K4" s="17"/>
      <c r="L4" s="17"/>
      <c r="M4" s="17"/>
      <c r="N4" s="17"/>
      <c r="O4" s="17"/>
      <c r="P4" s="17"/>
    </row>
    <row r="5" spans="1:16" ht="15">
      <c r="A5" s="18" t="s">
        <v>10</v>
      </c>
      <c r="B5" s="19">
        <f>SUM(B6:B121)</f>
        <v>2683317792.6800003</v>
      </c>
      <c r="C5" s="19">
        <f t="shared" ref="C5:G5" si="0">SUM(C6:C121)</f>
        <v>428609076.50999969</v>
      </c>
      <c r="D5" s="19">
        <f t="shared" si="0"/>
        <v>3111926869.1899996</v>
      </c>
      <c r="E5" s="19">
        <f t="shared" si="0"/>
        <v>1088038091.54</v>
      </c>
      <c r="F5" s="19">
        <f t="shared" si="0"/>
        <v>1034629635.1299999</v>
      </c>
      <c r="G5" s="20">
        <f t="shared" si="0"/>
        <v>2023888777.6499996</v>
      </c>
      <c r="I5" s="16"/>
      <c r="J5" s="16"/>
      <c r="K5" s="17"/>
      <c r="L5" s="17"/>
      <c r="M5" s="17"/>
      <c r="N5" s="17"/>
      <c r="O5" s="17"/>
      <c r="P5" s="17"/>
    </row>
    <row r="6" spans="1:16">
      <c r="A6" s="21" t="s">
        <v>11</v>
      </c>
      <c r="B6" s="22">
        <v>2320360</v>
      </c>
      <c r="C6" s="22">
        <v>0</v>
      </c>
      <c r="D6" s="22">
        <v>2320360</v>
      </c>
      <c r="E6" s="22">
        <v>1392237.99</v>
      </c>
      <c r="F6" s="22">
        <v>1392237.99</v>
      </c>
      <c r="G6" s="23">
        <v>928122.01</v>
      </c>
      <c r="I6" s="24"/>
      <c r="J6" s="25"/>
      <c r="K6" s="26"/>
      <c r="L6" s="26"/>
      <c r="M6" s="26"/>
      <c r="N6" s="26"/>
      <c r="O6" s="26"/>
      <c r="P6" s="27"/>
    </row>
    <row r="7" spans="1:16">
      <c r="A7" s="21" t="s">
        <v>12</v>
      </c>
      <c r="B7" s="22">
        <v>3078328</v>
      </c>
      <c r="C7" s="22">
        <v>1980804.13</v>
      </c>
      <c r="D7" s="22">
        <v>5059132.13</v>
      </c>
      <c r="E7" s="22">
        <v>1790434.92</v>
      </c>
      <c r="F7" s="22">
        <v>1790434.92</v>
      </c>
      <c r="G7" s="23">
        <v>3268697.21</v>
      </c>
      <c r="I7" s="24"/>
      <c r="J7" s="25"/>
      <c r="K7" s="26"/>
      <c r="L7" s="26"/>
      <c r="M7" s="26"/>
      <c r="N7" s="26"/>
      <c r="O7" s="26"/>
      <c r="P7" s="27"/>
    </row>
    <row r="8" spans="1:16">
      <c r="A8" s="21" t="s">
        <v>13</v>
      </c>
      <c r="B8" s="22">
        <v>7543782</v>
      </c>
      <c r="C8" s="22">
        <v>850325.27</v>
      </c>
      <c r="D8" s="22">
        <v>8394107.2699999996</v>
      </c>
      <c r="E8" s="22">
        <v>3991113.62</v>
      </c>
      <c r="F8" s="22">
        <v>3991113.62</v>
      </c>
      <c r="G8" s="23">
        <v>4402993.6499999994</v>
      </c>
      <c r="I8" s="24"/>
      <c r="J8" s="25"/>
      <c r="K8" s="26"/>
      <c r="L8" s="26"/>
      <c r="M8" s="26"/>
      <c r="N8" s="26"/>
      <c r="O8" s="26"/>
      <c r="P8" s="27"/>
    </row>
    <row r="9" spans="1:16">
      <c r="A9" s="21" t="s">
        <v>14</v>
      </c>
      <c r="B9" s="22">
        <v>3435645</v>
      </c>
      <c r="C9" s="22">
        <v>0</v>
      </c>
      <c r="D9" s="22">
        <v>3435645</v>
      </c>
      <c r="E9" s="22">
        <v>1506578.5200000003</v>
      </c>
      <c r="F9" s="22">
        <v>1506578.5200000003</v>
      </c>
      <c r="G9" s="23">
        <v>1929066.4799999997</v>
      </c>
      <c r="I9" s="24"/>
      <c r="J9" s="25"/>
      <c r="K9" s="26"/>
      <c r="L9" s="26"/>
      <c r="M9" s="26"/>
      <c r="N9" s="26"/>
      <c r="O9" s="26"/>
      <c r="P9" s="27"/>
    </row>
    <row r="10" spans="1:16">
      <c r="A10" s="21" t="s">
        <v>15</v>
      </c>
      <c r="B10" s="22">
        <v>2816184</v>
      </c>
      <c r="C10" s="22">
        <v>0</v>
      </c>
      <c r="D10" s="22">
        <v>2816184</v>
      </c>
      <c r="E10" s="22">
        <v>1227888.7999999998</v>
      </c>
      <c r="F10" s="22">
        <v>1227888.7999999998</v>
      </c>
      <c r="G10" s="23">
        <v>1588295.2</v>
      </c>
      <c r="I10" s="24"/>
      <c r="J10" s="25"/>
      <c r="K10" s="26"/>
      <c r="L10" s="26"/>
      <c r="M10" s="26"/>
      <c r="N10" s="26"/>
      <c r="O10" s="26"/>
      <c r="P10" s="27"/>
    </row>
    <row r="11" spans="1:16">
      <c r="A11" s="21" t="s">
        <v>16</v>
      </c>
      <c r="B11" s="22">
        <v>3175889</v>
      </c>
      <c r="C11" s="22">
        <v>105583.81999999999</v>
      </c>
      <c r="D11" s="22">
        <v>3281472.82</v>
      </c>
      <c r="E11" s="22">
        <v>1543507.0899999999</v>
      </c>
      <c r="F11" s="22">
        <v>1543507.0899999999</v>
      </c>
      <c r="G11" s="23">
        <v>1737965.7300000002</v>
      </c>
      <c r="I11" s="24"/>
      <c r="J11" s="25"/>
      <c r="K11" s="26"/>
      <c r="L11" s="26"/>
      <c r="M11" s="26"/>
      <c r="N11" s="26"/>
      <c r="O11" s="26"/>
      <c r="P11" s="27"/>
    </row>
    <row r="12" spans="1:16">
      <c r="A12" s="21" t="s">
        <v>17</v>
      </c>
      <c r="B12" s="22">
        <v>122217254.88000001</v>
      </c>
      <c r="C12" s="22">
        <v>24277953.809999999</v>
      </c>
      <c r="D12" s="22">
        <v>146495208.69</v>
      </c>
      <c r="E12" s="22">
        <v>47899072.399999984</v>
      </c>
      <c r="F12" s="22">
        <v>47899072.399999984</v>
      </c>
      <c r="G12" s="23">
        <v>98596136.289999992</v>
      </c>
      <c r="I12" s="24"/>
      <c r="J12" s="25"/>
      <c r="K12" s="26"/>
      <c r="L12" s="26"/>
      <c r="M12" s="26"/>
      <c r="N12" s="26"/>
      <c r="O12" s="26"/>
      <c r="P12" s="27"/>
    </row>
    <row r="13" spans="1:16">
      <c r="A13" s="21" t="s">
        <v>18</v>
      </c>
      <c r="B13" s="22">
        <v>342349392.80000001</v>
      </c>
      <c r="C13" s="22">
        <v>484891856.56999999</v>
      </c>
      <c r="D13" s="22">
        <v>827241249.37</v>
      </c>
      <c r="E13" s="22">
        <v>200153966.99000004</v>
      </c>
      <c r="F13" s="22">
        <v>194467797.74000004</v>
      </c>
      <c r="G13" s="23">
        <v>627087282.37999988</v>
      </c>
      <c r="I13" s="24"/>
      <c r="J13" s="25"/>
      <c r="K13" s="26"/>
      <c r="L13" s="26"/>
      <c r="M13" s="26"/>
      <c r="N13" s="26"/>
      <c r="O13" s="26"/>
      <c r="P13" s="27"/>
    </row>
    <row r="14" spans="1:16">
      <c r="A14" s="21" t="s">
        <v>19</v>
      </c>
      <c r="B14" s="22">
        <v>3745973</v>
      </c>
      <c r="C14" s="22">
        <v>2046767.85</v>
      </c>
      <c r="D14" s="22">
        <v>5792740.8499999996</v>
      </c>
      <c r="E14" s="22">
        <v>1275514.79</v>
      </c>
      <c r="F14" s="22">
        <v>1275514.79</v>
      </c>
      <c r="G14" s="23">
        <v>4517226.0599999996</v>
      </c>
      <c r="I14" s="24"/>
      <c r="J14" s="25"/>
      <c r="K14" s="26"/>
      <c r="L14" s="26"/>
      <c r="M14" s="26"/>
      <c r="N14" s="26"/>
      <c r="O14" s="26"/>
      <c r="P14" s="27"/>
    </row>
    <row r="15" spans="1:16">
      <c r="A15" s="21" t="s">
        <v>20</v>
      </c>
      <c r="B15" s="22">
        <v>12876420</v>
      </c>
      <c r="C15" s="22">
        <v>10435617.460000001</v>
      </c>
      <c r="D15" s="22">
        <v>23312037.459999993</v>
      </c>
      <c r="E15" s="22">
        <v>7956859.3199999994</v>
      </c>
      <c r="F15" s="22">
        <v>7956859.3199999994</v>
      </c>
      <c r="G15" s="23">
        <v>15355178.140000001</v>
      </c>
      <c r="I15" s="24"/>
      <c r="J15" s="25"/>
      <c r="K15" s="26"/>
      <c r="L15" s="26"/>
      <c r="M15" s="26"/>
      <c r="N15" s="26"/>
      <c r="O15" s="26"/>
      <c r="P15" s="27"/>
    </row>
    <row r="16" spans="1:16">
      <c r="A16" s="21" t="s">
        <v>21</v>
      </c>
      <c r="B16" s="22">
        <v>32263018</v>
      </c>
      <c r="C16" s="22">
        <v>-9696501.8000000007</v>
      </c>
      <c r="D16" s="22">
        <v>22566516.199999999</v>
      </c>
      <c r="E16" s="22">
        <v>1480785.04</v>
      </c>
      <c r="F16" s="22">
        <v>1480785.04</v>
      </c>
      <c r="G16" s="23">
        <v>21085731.16</v>
      </c>
      <c r="I16" s="24"/>
      <c r="J16" s="25"/>
      <c r="K16" s="26"/>
      <c r="L16" s="26"/>
      <c r="M16" s="26"/>
      <c r="N16" s="26"/>
      <c r="O16" s="26"/>
      <c r="P16" s="27"/>
    </row>
    <row r="17" spans="1:16">
      <c r="A17" s="21" t="s">
        <v>22</v>
      </c>
      <c r="B17" s="22">
        <v>21493128</v>
      </c>
      <c r="C17" s="22">
        <v>306667</v>
      </c>
      <c r="D17" s="22">
        <v>21799795</v>
      </c>
      <c r="E17" s="22">
        <v>7155961.6499999985</v>
      </c>
      <c r="F17" s="22">
        <v>7155961.6499999985</v>
      </c>
      <c r="G17" s="23">
        <v>14643833.350000001</v>
      </c>
      <c r="I17" s="24"/>
      <c r="J17" s="25"/>
      <c r="K17" s="26"/>
      <c r="L17" s="26"/>
      <c r="M17" s="26"/>
      <c r="N17" s="26"/>
      <c r="O17" s="26"/>
      <c r="P17" s="27"/>
    </row>
    <row r="18" spans="1:16">
      <c r="A18" s="21" t="s">
        <v>23</v>
      </c>
      <c r="B18" s="22">
        <v>7251989</v>
      </c>
      <c r="C18" s="22">
        <v>0</v>
      </c>
      <c r="D18" s="22">
        <v>7251989</v>
      </c>
      <c r="E18" s="22">
        <v>2464973.4099999997</v>
      </c>
      <c r="F18" s="22">
        <v>2464973.4099999997</v>
      </c>
      <c r="G18" s="23">
        <v>4787015.5900000008</v>
      </c>
      <c r="I18" s="24"/>
      <c r="J18" s="25"/>
      <c r="K18" s="26"/>
      <c r="L18" s="26"/>
      <c r="M18" s="26"/>
      <c r="N18" s="26"/>
      <c r="O18" s="26"/>
      <c r="P18" s="27"/>
    </row>
    <row r="19" spans="1:16">
      <c r="A19" s="21" t="s">
        <v>24</v>
      </c>
      <c r="B19" s="22">
        <v>8337578</v>
      </c>
      <c r="C19" s="22">
        <v>0</v>
      </c>
      <c r="D19" s="22">
        <v>8337578</v>
      </c>
      <c r="E19" s="22">
        <v>2543478.6300000008</v>
      </c>
      <c r="F19" s="22">
        <v>2543478.6300000008</v>
      </c>
      <c r="G19" s="23">
        <v>5794099.370000001</v>
      </c>
      <c r="I19" s="24"/>
      <c r="J19" s="25"/>
      <c r="K19" s="26"/>
      <c r="L19" s="26"/>
      <c r="M19" s="26"/>
      <c r="N19" s="26"/>
      <c r="O19" s="26"/>
      <c r="P19" s="27"/>
    </row>
    <row r="20" spans="1:16">
      <c r="A20" s="21" t="s">
        <v>25</v>
      </c>
      <c r="B20" s="22">
        <v>9583531</v>
      </c>
      <c r="C20" s="22">
        <v>0</v>
      </c>
      <c r="D20" s="22">
        <v>9583531</v>
      </c>
      <c r="E20" s="22">
        <v>2720525.9999999995</v>
      </c>
      <c r="F20" s="22">
        <v>2720525.9999999995</v>
      </c>
      <c r="G20" s="23">
        <v>6863005</v>
      </c>
      <c r="I20" s="24"/>
      <c r="J20" s="25"/>
      <c r="K20" s="26"/>
      <c r="L20" s="26"/>
      <c r="M20" s="26"/>
      <c r="N20" s="26"/>
      <c r="O20" s="26"/>
      <c r="P20" s="27"/>
    </row>
    <row r="21" spans="1:16">
      <c r="A21" s="21" t="s">
        <v>26</v>
      </c>
      <c r="B21" s="22">
        <v>3902847</v>
      </c>
      <c r="C21" s="22">
        <v>11580</v>
      </c>
      <c r="D21" s="22">
        <v>3914427</v>
      </c>
      <c r="E21" s="22">
        <v>1173291.67</v>
      </c>
      <c r="F21" s="22">
        <v>1173291.67</v>
      </c>
      <c r="G21" s="23">
        <v>2741135.33</v>
      </c>
      <c r="I21" s="24"/>
      <c r="J21" s="25"/>
      <c r="K21" s="26"/>
      <c r="L21" s="26"/>
      <c r="M21" s="26"/>
      <c r="N21" s="26"/>
      <c r="O21" s="26"/>
      <c r="P21" s="27"/>
    </row>
    <row r="22" spans="1:16">
      <c r="A22" s="21" t="s">
        <v>27</v>
      </c>
      <c r="B22" s="22">
        <v>5846027</v>
      </c>
      <c r="C22" s="22">
        <v>16000</v>
      </c>
      <c r="D22" s="22">
        <v>5862027</v>
      </c>
      <c r="E22" s="22">
        <v>1802156.1699999997</v>
      </c>
      <c r="F22" s="22">
        <v>1802156.17</v>
      </c>
      <c r="G22" s="23">
        <v>4059870.83</v>
      </c>
      <c r="I22" s="24"/>
      <c r="J22" s="25"/>
      <c r="K22" s="26"/>
      <c r="L22" s="26"/>
      <c r="M22" s="26"/>
      <c r="N22" s="26"/>
      <c r="O22" s="26"/>
      <c r="P22" s="27"/>
    </row>
    <row r="23" spans="1:16">
      <c r="A23" s="21" t="s">
        <v>28</v>
      </c>
      <c r="B23" s="22">
        <v>8566557</v>
      </c>
      <c r="C23" s="22">
        <v>185039.14</v>
      </c>
      <c r="D23" s="22">
        <v>8751596.1400000006</v>
      </c>
      <c r="E23" s="22">
        <v>2803816.17</v>
      </c>
      <c r="F23" s="22">
        <v>2803816.17</v>
      </c>
      <c r="G23" s="23">
        <v>5947779.9699999997</v>
      </c>
      <c r="I23" s="24"/>
      <c r="J23" s="25"/>
      <c r="K23" s="26"/>
      <c r="L23" s="26"/>
      <c r="M23" s="26"/>
      <c r="N23" s="26"/>
      <c r="O23" s="26"/>
      <c r="P23" s="27"/>
    </row>
    <row r="24" spans="1:16">
      <c r="A24" s="21" t="s">
        <v>29</v>
      </c>
      <c r="B24" s="22">
        <v>14097780</v>
      </c>
      <c r="C24" s="22">
        <v>0</v>
      </c>
      <c r="D24" s="22">
        <v>14097780</v>
      </c>
      <c r="E24" s="22">
        <v>4080418.3900000006</v>
      </c>
      <c r="F24" s="22">
        <v>4080418.3900000006</v>
      </c>
      <c r="G24" s="23">
        <v>10017361.609999999</v>
      </c>
      <c r="I24" s="24"/>
      <c r="J24" s="25"/>
      <c r="K24" s="26"/>
      <c r="L24" s="26"/>
      <c r="M24" s="26"/>
      <c r="N24" s="26"/>
      <c r="O24" s="26"/>
      <c r="P24" s="27"/>
    </row>
    <row r="25" spans="1:16">
      <c r="A25" s="21" t="s">
        <v>30</v>
      </c>
      <c r="B25" s="22">
        <v>5615059</v>
      </c>
      <c r="C25" s="22">
        <v>0</v>
      </c>
      <c r="D25" s="22">
        <v>5615059</v>
      </c>
      <c r="E25" s="22">
        <v>2049784.3399999999</v>
      </c>
      <c r="F25" s="22">
        <v>2049784.3399999999</v>
      </c>
      <c r="G25" s="23">
        <v>3565274.6599999997</v>
      </c>
      <c r="I25" s="24"/>
      <c r="J25" s="25"/>
      <c r="K25" s="26"/>
      <c r="L25" s="26"/>
      <c r="M25" s="26"/>
      <c r="N25" s="26"/>
      <c r="O25" s="26"/>
      <c r="P25" s="27"/>
    </row>
    <row r="26" spans="1:16">
      <c r="A26" s="21" t="s">
        <v>31</v>
      </c>
      <c r="B26" s="22">
        <v>12340737</v>
      </c>
      <c r="C26" s="22">
        <v>904337.53000000014</v>
      </c>
      <c r="D26" s="22">
        <v>13245074.529999999</v>
      </c>
      <c r="E26" s="22">
        <v>3931900.33</v>
      </c>
      <c r="F26" s="22">
        <v>3517039.4300000006</v>
      </c>
      <c r="G26" s="23">
        <v>9313174.1999999993</v>
      </c>
      <c r="I26" s="24"/>
      <c r="J26" s="25"/>
      <c r="K26" s="26"/>
      <c r="L26" s="26"/>
      <c r="M26" s="26"/>
      <c r="N26" s="26"/>
      <c r="O26" s="26"/>
      <c r="P26" s="27"/>
    </row>
    <row r="27" spans="1:16">
      <c r="A27" s="21" t="s">
        <v>32</v>
      </c>
      <c r="B27" s="22">
        <v>11420454</v>
      </c>
      <c r="C27" s="22">
        <v>244177.44</v>
      </c>
      <c r="D27" s="22">
        <v>11664631.439999999</v>
      </c>
      <c r="E27" s="22">
        <v>3889143.59</v>
      </c>
      <c r="F27" s="22">
        <v>3455001.3400000008</v>
      </c>
      <c r="G27" s="23">
        <v>7775487.8499999996</v>
      </c>
      <c r="I27" s="24"/>
      <c r="J27" s="25"/>
      <c r="K27" s="26"/>
      <c r="L27" s="26"/>
      <c r="M27" s="26"/>
      <c r="N27" s="26"/>
      <c r="O27" s="26"/>
      <c r="P27" s="27"/>
    </row>
    <row r="28" spans="1:16">
      <c r="A28" s="21" t="s">
        <v>33</v>
      </c>
      <c r="B28" s="22">
        <v>7898145</v>
      </c>
      <c r="C28" s="22">
        <v>349604.34</v>
      </c>
      <c r="D28" s="22">
        <v>8247749.3399999999</v>
      </c>
      <c r="E28" s="22">
        <v>2952196.4699999997</v>
      </c>
      <c r="F28" s="22">
        <v>2729472.05</v>
      </c>
      <c r="G28" s="23">
        <v>5295552.87</v>
      </c>
      <c r="I28" s="24"/>
      <c r="J28" s="25"/>
      <c r="K28" s="26"/>
      <c r="L28" s="26"/>
      <c r="M28" s="26"/>
      <c r="N28" s="26"/>
      <c r="O28" s="26"/>
      <c r="P28" s="27"/>
    </row>
    <row r="29" spans="1:16">
      <c r="A29" s="21" t="s">
        <v>34</v>
      </c>
      <c r="B29" s="22">
        <v>12345860</v>
      </c>
      <c r="C29" s="22">
        <v>-258970.91</v>
      </c>
      <c r="D29" s="22">
        <v>12086889.09</v>
      </c>
      <c r="E29" s="22">
        <v>4507158.93</v>
      </c>
      <c r="F29" s="22">
        <v>4290162.4799999995</v>
      </c>
      <c r="G29" s="23">
        <v>7579730.1600000001</v>
      </c>
      <c r="I29" s="24"/>
      <c r="J29" s="25"/>
      <c r="K29" s="26"/>
      <c r="L29" s="26"/>
      <c r="M29" s="26"/>
      <c r="N29" s="26"/>
      <c r="O29" s="26"/>
      <c r="P29" s="27"/>
    </row>
    <row r="30" spans="1:16">
      <c r="A30" s="21" t="s">
        <v>35</v>
      </c>
      <c r="B30" s="22">
        <v>7078084</v>
      </c>
      <c r="C30" s="22">
        <v>79818.500000000044</v>
      </c>
      <c r="D30" s="22">
        <v>7157902.5</v>
      </c>
      <c r="E30" s="22">
        <v>1942638.42</v>
      </c>
      <c r="F30" s="22">
        <v>1800300.22</v>
      </c>
      <c r="G30" s="23">
        <v>5215264.0799999991</v>
      </c>
      <c r="I30" s="24"/>
      <c r="J30" s="25"/>
      <c r="K30" s="26"/>
      <c r="L30" s="26"/>
      <c r="M30" s="26"/>
      <c r="N30" s="26"/>
      <c r="O30" s="26"/>
      <c r="P30" s="27"/>
    </row>
    <row r="31" spans="1:16">
      <c r="A31" s="21" t="s">
        <v>36</v>
      </c>
      <c r="B31" s="22">
        <v>9311201</v>
      </c>
      <c r="C31" s="22">
        <v>-337595.26999999979</v>
      </c>
      <c r="D31" s="22">
        <v>8973605.7300000004</v>
      </c>
      <c r="E31" s="22">
        <v>2856226.8499999996</v>
      </c>
      <c r="F31" s="22">
        <v>2532790.3899999997</v>
      </c>
      <c r="G31" s="23">
        <v>6117378.8799999999</v>
      </c>
      <c r="I31" s="24"/>
      <c r="J31" s="25"/>
      <c r="K31" s="26"/>
      <c r="L31" s="26"/>
      <c r="M31" s="26"/>
      <c r="N31" s="26"/>
      <c r="O31" s="26"/>
      <c r="P31" s="27"/>
    </row>
    <row r="32" spans="1:16">
      <c r="A32" s="21" t="s">
        <v>37</v>
      </c>
      <c r="B32" s="22">
        <v>6155337</v>
      </c>
      <c r="C32" s="22">
        <v>100176.56</v>
      </c>
      <c r="D32" s="22">
        <v>6255513.5600000005</v>
      </c>
      <c r="E32" s="22">
        <v>1562745.1599999997</v>
      </c>
      <c r="F32" s="22">
        <v>1405150.2599999998</v>
      </c>
      <c r="G32" s="23">
        <v>4692768.3999999985</v>
      </c>
      <c r="I32" s="24"/>
      <c r="J32" s="25"/>
      <c r="K32" s="26"/>
      <c r="L32" s="26"/>
      <c r="M32" s="26"/>
      <c r="N32" s="26"/>
      <c r="O32" s="26"/>
      <c r="P32" s="27"/>
    </row>
    <row r="33" spans="1:16">
      <c r="A33" s="21" t="s">
        <v>38</v>
      </c>
      <c r="B33" s="22">
        <v>7060973</v>
      </c>
      <c r="C33" s="22">
        <v>-135.60999999992964</v>
      </c>
      <c r="D33" s="22">
        <v>7060837.3900000006</v>
      </c>
      <c r="E33" s="22">
        <v>1916781.7599999998</v>
      </c>
      <c r="F33" s="22">
        <v>1755407.67</v>
      </c>
      <c r="G33" s="23">
        <v>5144055.63</v>
      </c>
      <c r="I33" s="24"/>
      <c r="J33" s="25"/>
      <c r="K33" s="26"/>
      <c r="L33" s="26"/>
      <c r="M33" s="26"/>
      <c r="N33" s="26"/>
      <c r="O33" s="26"/>
      <c r="P33" s="27"/>
    </row>
    <row r="34" spans="1:16">
      <c r="A34" s="21" t="s">
        <v>39</v>
      </c>
      <c r="B34" s="22">
        <v>11573877</v>
      </c>
      <c r="C34" s="22">
        <v>193877.51000000021</v>
      </c>
      <c r="D34" s="22">
        <v>11767754.51</v>
      </c>
      <c r="E34" s="22">
        <v>3274785.4300000006</v>
      </c>
      <c r="F34" s="22">
        <v>3044380.6600000006</v>
      </c>
      <c r="G34" s="23">
        <v>8492969.0799999982</v>
      </c>
      <c r="I34" s="24"/>
      <c r="J34" s="25"/>
      <c r="K34" s="26"/>
      <c r="L34" s="26"/>
      <c r="M34" s="26"/>
      <c r="N34" s="26"/>
      <c r="O34" s="26"/>
      <c r="P34" s="27"/>
    </row>
    <row r="35" spans="1:16">
      <c r="A35" s="21" t="s">
        <v>40</v>
      </c>
      <c r="B35" s="22">
        <v>5690711</v>
      </c>
      <c r="C35" s="22">
        <v>-62150.52000000007</v>
      </c>
      <c r="D35" s="22">
        <v>5628560.4799999995</v>
      </c>
      <c r="E35" s="22">
        <v>1594912.42</v>
      </c>
      <c r="F35" s="22">
        <v>1490756.23</v>
      </c>
      <c r="G35" s="23">
        <v>4033648.0600000005</v>
      </c>
      <c r="I35" s="24"/>
      <c r="J35" s="25"/>
      <c r="K35" s="26"/>
      <c r="L35" s="26"/>
      <c r="M35" s="26"/>
      <c r="N35" s="26"/>
      <c r="O35" s="26"/>
      <c r="P35" s="27"/>
    </row>
    <row r="36" spans="1:16">
      <c r="A36" s="21" t="s">
        <v>41</v>
      </c>
      <c r="B36" s="22">
        <v>3795609</v>
      </c>
      <c r="C36" s="22">
        <v>161462.40000000002</v>
      </c>
      <c r="D36" s="22">
        <v>3957071.4</v>
      </c>
      <c r="E36" s="22">
        <v>1145107.2400000002</v>
      </c>
      <c r="F36" s="22">
        <v>991407.85000000009</v>
      </c>
      <c r="G36" s="23">
        <v>2811964.1599999997</v>
      </c>
      <c r="I36" s="24"/>
      <c r="J36" s="25"/>
      <c r="K36" s="26"/>
      <c r="L36" s="26"/>
      <c r="M36" s="26"/>
      <c r="N36" s="26"/>
      <c r="O36" s="26"/>
      <c r="P36" s="27"/>
    </row>
    <row r="37" spans="1:16">
      <c r="A37" s="21" t="s">
        <v>42</v>
      </c>
      <c r="B37" s="22">
        <v>5140503</v>
      </c>
      <c r="C37" s="22">
        <v>34507.830000000045</v>
      </c>
      <c r="D37" s="22">
        <v>5175010.83</v>
      </c>
      <c r="E37" s="22">
        <v>1504723.36</v>
      </c>
      <c r="F37" s="22">
        <v>1317657.33</v>
      </c>
      <c r="G37" s="23">
        <v>3670287.4699999997</v>
      </c>
      <c r="I37" s="24"/>
      <c r="J37" s="25"/>
      <c r="K37" s="26"/>
      <c r="L37" s="26"/>
      <c r="M37" s="26"/>
      <c r="N37" s="26"/>
      <c r="O37" s="26"/>
      <c r="P37" s="27"/>
    </row>
    <row r="38" spans="1:16">
      <c r="A38" s="21" t="s">
        <v>43</v>
      </c>
      <c r="B38" s="22">
        <v>2576059</v>
      </c>
      <c r="C38" s="22">
        <v>63277.069999999992</v>
      </c>
      <c r="D38" s="22">
        <v>2639336.0699999998</v>
      </c>
      <c r="E38" s="22">
        <v>618479.69999999995</v>
      </c>
      <c r="F38" s="22">
        <v>535858.73</v>
      </c>
      <c r="G38" s="23">
        <v>2020856.37</v>
      </c>
      <c r="I38" s="24"/>
      <c r="J38" s="25"/>
      <c r="K38" s="26"/>
      <c r="L38" s="26"/>
      <c r="M38" s="26"/>
      <c r="N38" s="26"/>
      <c r="O38" s="26"/>
      <c r="P38" s="27"/>
    </row>
    <row r="39" spans="1:16">
      <c r="A39" s="21" t="s">
        <v>44</v>
      </c>
      <c r="B39" s="22">
        <v>4692814</v>
      </c>
      <c r="C39" s="22">
        <v>45237.800000000017</v>
      </c>
      <c r="D39" s="22">
        <v>4738051.8</v>
      </c>
      <c r="E39" s="22">
        <v>1731004.5299999996</v>
      </c>
      <c r="F39" s="22">
        <v>1558466.2999999996</v>
      </c>
      <c r="G39" s="23">
        <v>3007047.2700000005</v>
      </c>
      <c r="I39" s="24"/>
      <c r="J39" s="25"/>
      <c r="K39" s="26"/>
      <c r="L39" s="26"/>
      <c r="M39" s="26"/>
      <c r="N39" s="26"/>
      <c r="O39" s="26"/>
      <c r="P39" s="27"/>
    </row>
    <row r="40" spans="1:16">
      <c r="A40" s="21" t="s">
        <v>45</v>
      </c>
      <c r="B40" s="22">
        <v>14768642</v>
      </c>
      <c r="C40" s="22">
        <v>391881.00999999914</v>
      </c>
      <c r="D40" s="22">
        <v>15160523.01</v>
      </c>
      <c r="E40" s="22">
        <v>3925865.54</v>
      </c>
      <c r="F40" s="22">
        <v>3307366.21</v>
      </c>
      <c r="G40" s="23">
        <v>11234657.470000001</v>
      </c>
      <c r="I40" s="24"/>
      <c r="J40" s="25"/>
      <c r="K40" s="26"/>
      <c r="L40" s="26"/>
      <c r="M40" s="26"/>
      <c r="N40" s="26"/>
      <c r="O40" s="26"/>
      <c r="P40" s="27"/>
    </row>
    <row r="41" spans="1:16">
      <c r="A41" s="21" t="s">
        <v>46</v>
      </c>
      <c r="B41" s="22">
        <v>4983590</v>
      </c>
      <c r="C41" s="22">
        <v>49963.560000000056</v>
      </c>
      <c r="D41" s="22">
        <v>5033553.5599999996</v>
      </c>
      <c r="E41" s="22">
        <v>990024.30000000028</v>
      </c>
      <c r="F41" s="22">
        <v>814338.41000000015</v>
      </c>
      <c r="G41" s="23">
        <v>4043529.2599999993</v>
      </c>
      <c r="I41" s="24"/>
      <c r="J41" s="25"/>
      <c r="K41" s="26"/>
      <c r="L41" s="26"/>
      <c r="M41" s="26"/>
      <c r="N41" s="26"/>
      <c r="O41" s="26"/>
      <c r="P41" s="27"/>
    </row>
    <row r="42" spans="1:16">
      <c r="A42" s="21" t="s">
        <v>47</v>
      </c>
      <c r="B42" s="22">
        <v>5680056</v>
      </c>
      <c r="C42" s="22">
        <v>-143531.36000000004</v>
      </c>
      <c r="D42" s="22">
        <v>5536524.6400000006</v>
      </c>
      <c r="E42" s="22">
        <v>1241619</v>
      </c>
      <c r="F42" s="22">
        <v>1023827.2800000001</v>
      </c>
      <c r="G42" s="23">
        <v>4294905.6400000006</v>
      </c>
      <c r="I42" s="24"/>
      <c r="J42" s="25"/>
      <c r="K42" s="26"/>
      <c r="L42" s="26"/>
      <c r="M42" s="26"/>
      <c r="N42" s="26"/>
      <c r="O42" s="26"/>
      <c r="P42" s="27"/>
    </row>
    <row r="43" spans="1:16">
      <c r="A43" s="21" t="s">
        <v>48</v>
      </c>
      <c r="B43" s="22">
        <v>8820154</v>
      </c>
      <c r="C43" s="22">
        <v>-423697.74000000005</v>
      </c>
      <c r="D43" s="22">
        <v>8396456.2599999998</v>
      </c>
      <c r="E43" s="22">
        <v>2029255.4700000002</v>
      </c>
      <c r="F43" s="22">
        <v>1845596.1099999999</v>
      </c>
      <c r="G43" s="23">
        <v>6367200.7899999991</v>
      </c>
      <c r="I43" s="24"/>
      <c r="J43" s="25"/>
      <c r="K43" s="26"/>
      <c r="L43" s="26"/>
      <c r="M43" s="26"/>
      <c r="N43" s="26"/>
      <c r="O43" s="26"/>
      <c r="P43" s="27"/>
    </row>
    <row r="44" spans="1:16">
      <c r="A44" s="21" t="s">
        <v>49</v>
      </c>
      <c r="B44" s="22">
        <v>6742919</v>
      </c>
      <c r="C44" s="22">
        <v>-501164.08</v>
      </c>
      <c r="D44" s="22">
        <v>6241754.9199999999</v>
      </c>
      <c r="E44" s="22">
        <v>1492245.0399999996</v>
      </c>
      <c r="F44" s="22">
        <v>1413808.92</v>
      </c>
      <c r="G44" s="23">
        <v>4749509.88</v>
      </c>
      <c r="I44" s="24"/>
      <c r="J44" s="25"/>
      <c r="K44" s="26"/>
      <c r="L44" s="26"/>
      <c r="M44" s="26"/>
      <c r="N44" s="26"/>
      <c r="O44" s="26"/>
      <c r="P44" s="27"/>
    </row>
    <row r="45" spans="1:16">
      <c r="A45" s="21" t="s">
        <v>50</v>
      </c>
      <c r="B45" s="22">
        <v>2324965</v>
      </c>
      <c r="C45" s="22">
        <v>-65984.539999999994</v>
      </c>
      <c r="D45" s="22">
        <v>2258980.46</v>
      </c>
      <c r="E45" s="22">
        <v>516188.62000000005</v>
      </c>
      <c r="F45" s="22">
        <v>414143.85</v>
      </c>
      <c r="G45" s="23">
        <v>1742791.8399999999</v>
      </c>
      <c r="I45" s="24"/>
      <c r="J45" s="25"/>
      <c r="K45" s="26"/>
      <c r="L45" s="26"/>
      <c r="M45" s="26"/>
      <c r="N45" s="26"/>
      <c r="O45" s="26"/>
      <c r="P45" s="27"/>
    </row>
    <row r="46" spans="1:16">
      <c r="A46" s="21" t="s">
        <v>51</v>
      </c>
      <c r="B46" s="22">
        <v>6169984</v>
      </c>
      <c r="C46" s="22">
        <v>-164242.80000000005</v>
      </c>
      <c r="D46" s="22">
        <v>6005741.2000000002</v>
      </c>
      <c r="E46" s="22">
        <v>1529938.1400000001</v>
      </c>
      <c r="F46" s="22">
        <v>1338302.9100000001</v>
      </c>
      <c r="G46" s="23">
        <v>4475803.0599999996</v>
      </c>
      <c r="I46" s="24"/>
      <c r="J46" s="25"/>
      <c r="K46" s="26"/>
      <c r="L46" s="26"/>
      <c r="M46" s="26"/>
      <c r="N46" s="26"/>
      <c r="O46" s="26"/>
      <c r="P46" s="27"/>
    </row>
    <row r="47" spans="1:16">
      <c r="A47" s="21" t="s">
        <v>52</v>
      </c>
      <c r="B47" s="22">
        <v>8358551</v>
      </c>
      <c r="C47" s="22">
        <v>428106.4</v>
      </c>
      <c r="D47" s="22">
        <v>8786657.4000000004</v>
      </c>
      <c r="E47" s="22">
        <v>2159944.4900000002</v>
      </c>
      <c r="F47" s="22">
        <v>2014075.4</v>
      </c>
      <c r="G47" s="23">
        <v>6626712.9100000001</v>
      </c>
      <c r="I47" s="24"/>
      <c r="J47" s="25"/>
      <c r="K47" s="26"/>
      <c r="L47" s="26"/>
      <c r="M47" s="26"/>
      <c r="N47" s="26"/>
      <c r="O47" s="26"/>
      <c r="P47" s="27"/>
    </row>
    <row r="48" spans="1:16">
      <c r="A48" s="21" t="s">
        <v>53</v>
      </c>
      <c r="B48" s="22">
        <v>12001079</v>
      </c>
      <c r="C48" s="22">
        <v>-358985.92</v>
      </c>
      <c r="D48" s="22">
        <v>11642093.08</v>
      </c>
      <c r="E48" s="22">
        <v>2983935.58</v>
      </c>
      <c r="F48" s="22">
        <v>2576066.7800000003</v>
      </c>
      <c r="G48" s="23">
        <v>8658157.5</v>
      </c>
      <c r="I48" s="24"/>
      <c r="J48" s="25"/>
      <c r="K48" s="26"/>
      <c r="L48" s="26"/>
      <c r="M48" s="26"/>
      <c r="N48" s="26"/>
      <c r="O48" s="26"/>
      <c r="P48" s="27"/>
    </row>
    <row r="49" spans="1:16">
      <c r="A49" s="21" t="s">
        <v>54</v>
      </c>
      <c r="B49" s="22">
        <v>10014342</v>
      </c>
      <c r="C49" s="22">
        <v>-274900.4800000001</v>
      </c>
      <c r="D49" s="22">
        <v>9739441.5199999996</v>
      </c>
      <c r="E49" s="22">
        <v>2410523.17</v>
      </c>
      <c r="F49" s="22">
        <v>2056475.4300000002</v>
      </c>
      <c r="G49" s="23">
        <v>7328918.3500000006</v>
      </c>
      <c r="I49" s="24"/>
      <c r="J49" s="25"/>
      <c r="K49" s="26"/>
      <c r="L49" s="26"/>
      <c r="M49" s="26"/>
      <c r="N49" s="26"/>
      <c r="O49" s="26"/>
      <c r="P49" s="27"/>
    </row>
    <row r="50" spans="1:16">
      <c r="A50" s="21" t="s">
        <v>55</v>
      </c>
      <c r="B50" s="22">
        <v>5435262</v>
      </c>
      <c r="C50" s="22">
        <v>898259.92</v>
      </c>
      <c r="D50" s="22">
        <v>6333521.9199999999</v>
      </c>
      <c r="E50" s="22">
        <v>2440541.33</v>
      </c>
      <c r="F50" s="22">
        <v>2253230.79</v>
      </c>
      <c r="G50" s="23">
        <v>3892980.5900000003</v>
      </c>
      <c r="I50" s="24"/>
      <c r="J50" s="25"/>
      <c r="K50" s="26"/>
      <c r="L50" s="26"/>
      <c r="M50" s="26"/>
      <c r="N50" s="26"/>
      <c r="O50" s="26"/>
      <c r="P50" s="27"/>
    </row>
    <row r="51" spans="1:16">
      <c r="A51" s="21" t="s">
        <v>56</v>
      </c>
      <c r="B51" s="22">
        <v>4500063</v>
      </c>
      <c r="C51" s="22">
        <v>191563.09999999998</v>
      </c>
      <c r="D51" s="22">
        <v>4691626.0999999996</v>
      </c>
      <c r="E51" s="22">
        <v>1050462.6099999999</v>
      </c>
      <c r="F51" s="22">
        <v>887069.16</v>
      </c>
      <c r="G51" s="23">
        <v>3641163.4899999993</v>
      </c>
      <c r="I51" s="24"/>
      <c r="J51" s="25"/>
      <c r="K51" s="26"/>
      <c r="L51" s="26"/>
      <c r="M51" s="26"/>
      <c r="N51" s="26"/>
      <c r="O51" s="26"/>
      <c r="P51" s="27"/>
    </row>
    <row r="52" spans="1:16">
      <c r="A52" s="21" t="s">
        <v>57</v>
      </c>
      <c r="B52" s="22">
        <v>4746515</v>
      </c>
      <c r="C52" s="22">
        <v>41306.509999999987</v>
      </c>
      <c r="D52" s="22">
        <v>4787821.51</v>
      </c>
      <c r="E52" s="22">
        <v>1178413.6400000001</v>
      </c>
      <c r="F52" s="22">
        <v>1042631.0700000001</v>
      </c>
      <c r="G52" s="23">
        <v>3609407.8700000006</v>
      </c>
      <c r="I52" s="24"/>
      <c r="J52" s="25"/>
      <c r="K52" s="26"/>
      <c r="L52" s="26"/>
      <c r="M52" s="26"/>
      <c r="N52" s="26"/>
      <c r="O52" s="26"/>
      <c r="P52" s="27"/>
    </row>
    <row r="53" spans="1:16">
      <c r="A53" s="21" t="s">
        <v>58</v>
      </c>
      <c r="B53" s="22">
        <v>8321677</v>
      </c>
      <c r="C53" s="22">
        <v>-802050.66999999969</v>
      </c>
      <c r="D53" s="22">
        <v>7519626.3300000001</v>
      </c>
      <c r="E53" s="22">
        <v>1934186.39</v>
      </c>
      <c r="F53" s="22">
        <v>1639869.25</v>
      </c>
      <c r="G53" s="23">
        <v>5585439.9400000004</v>
      </c>
      <c r="I53" s="24"/>
      <c r="J53" s="25"/>
      <c r="K53" s="26"/>
      <c r="L53" s="26"/>
      <c r="M53" s="26"/>
      <c r="N53" s="26"/>
      <c r="O53" s="26"/>
      <c r="P53" s="27"/>
    </row>
    <row r="54" spans="1:16">
      <c r="A54" s="21" t="s">
        <v>59</v>
      </c>
      <c r="B54" s="22">
        <v>14032295</v>
      </c>
      <c r="C54" s="22">
        <v>219137.95999999915</v>
      </c>
      <c r="D54" s="22">
        <v>14251432.960000001</v>
      </c>
      <c r="E54" s="22">
        <v>4127283.1100000003</v>
      </c>
      <c r="F54" s="22">
        <v>3345921.17</v>
      </c>
      <c r="G54" s="23">
        <v>10124149.85</v>
      </c>
      <c r="I54" s="24"/>
      <c r="J54" s="25"/>
      <c r="K54" s="26"/>
      <c r="L54" s="26"/>
      <c r="M54" s="26"/>
      <c r="N54" s="26"/>
      <c r="O54" s="26"/>
      <c r="P54" s="27"/>
    </row>
    <row r="55" spans="1:16">
      <c r="A55" s="21" t="s">
        <v>60</v>
      </c>
      <c r="B55" s="22">
        <v>12406040</v>
      </c>
      <c r="C55" s="22">
        <v>-380003.67999999993</v>
      </c>
      <c r="D55" s="22">
        <v>12026036.32</v>
      </c>
      <c r="E55" s="22">
        <v>2707603.28</v>
      </c>
      <c r="F55" s="22">
        <v>2328490.0999999996</v>
      </c>
      <c r="G55" s="23">
        <v>9318433.0399999991</v>
      </c>
      <c r="I55" s="24"/>
      <c r="J55" s="25"/>
      <c r="K55" s="26"/>
      <c r="L55" s="26"/>
      <c r="M55" s="26"/>
      <c r="N55" s="26"/>
      <c r="O55" s="26"/>
      <c r="P55" s="27"/>
    </row>
    <row r="56" spans="1:16">
      <c r="A56" s="21" t="s">
        <v>61</v>
      </c>
      <c r="B56" s="22">
        <v>4814898</v>
      </c>
      <c r="C56" s="22">
        <v>-246763.24000000002</v>
      </c>
      <c r="D56" s="22">
        <v>4568134.76</v>
      </c>
      <c r="E56" s="22">
        <v>1096009.6200000001</v>
      </c>
      <c r="F56" s="22">
        <v>914657.84000000008</v>
      </c>
      <c r="G56" s="23">
        <v>3472125.1400000006</v>
      </c>
      <c r="I56" s="24"/>
      <c r="J56" s="25"/>
      <c r="K56" s="26"/>
      <c r="L56" s="26"/>
      <c r="M56" s="26"/>
      <c r="N56" s="26"/>
      <c r="O56" s="26"/>
      <c r="P56" s="27"/>
    </row>
    <row r="57" spans="1:16">
      <c r="A57" s="21" t="s">
        <v>62</v>
      </c>
      <c r="B57" s="22">
        <v>9777534</v>
      </c>
      <c r="C57" s="22">
        <v>-81730.640000000029</v>
      </c>
      <c r="D57" s="22">
        <v>9695803.3599999994</v>
      </c>
      <c r="E57" s="22">
        <v>3202303.0099999988</v>
      </c>
      <c r="F57" s="22">
        <v>2924679.3</v>
      </c>
      <c r="G57" s="23">
        <v>6493500.3499999996</v>
      </c>
      <c r="I57" s="24"/>
      <c r="J57" s="25"/>
      <c r="K57" s="26"/>
      <c r="L57" s="26"/>
      <c r="M57" s="26"/>
      <c r="N57" s="26"/>
      <c r="O57" s="26"/>
      <c r="P57" s="27"/>
    </row>
    <row r="58" spans="1:16">
      <c r="A58" s="21" t="s">
        <v>63</v>
      </c>
      <c r="B58" s="22">
        <v>4401380</v>
      </c>
      <c r="C58" s="22">
        <v>38618.300000000003</v>
      </c>
      <c r="D58" s="22">
        <v>4439998.3</v>
      </c>
      <c r="E58" s="22">
        <v>1326717.7000000002</v>
      </c>
      <c r="F58" s="22">
        <v>1207319.9500000002</v>
      </c>
      <c r="G58" s="23">
        <v>3113280.6</v>
      </c>
      <c r="I58" s="24"/>
      <c r="J58" s="25"/>
      <c r="K58" s="26"/>
      <c r="L58" s="26"/>
      <c r="M58" s="26"/>
      <c r="N58" s="26"/>
      <c r="O58" s="26"/>
      <c r="P58" s="27"/>
    </row>
    <row r="59" spans="1:16">
      <c r="A59" s="21" t="s">
        <v>64</v>
      </c>
      <c r="B59" s="22">
        <v>5880354</v>
      </c>
      <c r="C59" s="22">
        <v>-388614.24000000005</v>
      </c>
      <c r="D59" s="22">
        <v>5491739.7599999998</v>
      </c>
      <c r="E59" s="22">
        <v>1380368.48</v>
      </c>
      <c r="F59" s="22">
        <v>1205705.42</v>
      </c>
      <c r="G59" s="23">
        <v>4111371.28</v>
      </c>
      <c r="I59" s="24"/>
      <c r="J59" s="25"/>
      <c r="K59" s="26"/>
      <c r="L59" s="26"/>
      <c r="M59" s="26"/>
      <c r="N59" s="26"/>
      <c r="O59" s="26"/>
      <c r="P59" s="27"/>
    </row>
    <row r="60" spans="1:16">
      <c r="A60" s="21" t="s">
        <v>65</v>
      </c>
      <c r="B60" s="22">
        <v>36159586</v>
      </c>
      <c r="C60" s="22">
        <v>-4368903.51</v>
      </c>
      <c r="D60" s="22">
        <v>31790682.490000002</v>
      </c>
      <c r="E60" s="22">
        <v>8436234.6699999999</v>
      </c>
      <c r="F60" s="22">
        <v>7635145.830000001</v>
      </c>
      <c r="G60" s="23">
        <v>23354447.82</v>
      </c>
      <c r="I60" s="24"/>
      <c r="J60" s="25"/>
      <c r="K60" s="26"/>
      <c r="L60" s="26"/>
      <c r="M60" s="26"/>
      <c r="N60" s="26"/>
      <c r="O60" s="26"/>
      <c r="P60" s="27"/>
    </row>
    <row r="61" spans="1:16">
      <c r="A61" s="21" t="s">
        <v>66</v>
      </c>
      <c r="B61" s="22">
        <v>7746391</v>
      </c>
      <c r="C61" s="22">
        <v>-301275.67000000004</v>
      </c>
      <c r="D61" s="22">
        <v>7445115.3300000001</v>
      </c>
      <c r="E61" s="22">
        <v>1962200.3800000001</v>
      </c>
      <c r="F61" s="22">
        <v>1659704.0800000003</v>
      </c>
      <c r="G61" s="23">
        <v>5482914.9500000002</v>
      </c>
      <c r="I61" s="24"/>
      <c r="J61" s="25"/>
      <c r="K61" s="26"/>
      <c r="L61" s="26"/>
      <c r="M61" s="26"/>
      <c r="N61" s="26"/>
      <c r="O61" s="26"/>
      <c r="P61" s="27"/>
    </row>
    <row r="62" spans="1:16">
      <c r="A62" s="21" t="s">
        <v>67</v>
      </c>
      <c r="B62" s="22">
        <v>5365960</v>
      </c>
      <c r="C62" s="22">
        <v>51653.42000000002</v>
      </c>
      <c r="D62" s="22">
        <v>5417613.4199999999</v>
      </c>
      <c r="E62" s="22">
        <v>1442126</v>
      </c>
      <c r="F62" s="22">
        <v>1244238.83</v>
      </c>
      <c r="G62" s="23">
        <v>3975487.42</v>
      </c>
      <c r="I62" s="24"/>
      <c r="J62" s="25"/>
      <c r="K62" s="26"/>
      <c r="L62" s="26"/>
      <c r="M62" s="26"/>
      <c r="N62" s="26"/>
      <c r="O62" s="26"/>
      <c r="P62" s="27"/>
    </row>
    <row r="63" spans="1:16">
      <c r="A63" s="21" t="s">
        <v>68</v>
      </c>
      <c r="B63" s="22">
        <v>5304969</v>
      </c>
      <c r="C63" s="22">
        <v>-175870.26</v>
      </c>
      <c r="D63" s="22">
        <v>5129098.74</v>
      </c>
      <c r="E63" s="22">
        <v>1128828.51</v>
      </c>
      <c r="F63" s="22">
        <v>1098921.53</v>
      </c>
      <c r="G63" s="23">
        <v>4000270.23</v>
      </c>
      <c r="I63" s="24"/>
      <c r="J63" s="25"/>
      <c r="K63" s="26"/>
      <c r="L63" s="26"/>
      <c r="M63" s="26"/>
      <c r="N63" s="26"/>
      <c r="O63" s="26"/>
      <c r="P63" s="27"/>
    </row>
    <row r="64" spans="1:16">
      <c r="A64" s="21" t="s">
        <v>69</v>
      </c>
      <c r="B64" s="22">
        <v>6045711</v>
      </c>
      <c r="C64" s="22">
        <v>33548.959999999985</v>
      </c>
      <c r="D64" s="22">
        <v>6079259.96</v>
      </c>
      <c r="E64" s="22">
        <v>1378057.0200000003</v>
      </c>
      <c r="F64" s="22">
        <v>1254293.3900000001</v>
      </c>
      <c r="G64" s="23">
        <v>4701202.9399999985</v>
      </c>
      <c r="I64" s="24"/>
      <c r="J64" s="25"/>
      <c r="K64" s="26"/>
      <c r="L64" s="26"/>
      <c r="M64" s="26"/>
      <c r="N64" s="26"/>
      <c r="O64" s="26"/>
      <c r="P64" s="27"/>
    </row>
    <row r="65" spans="1:16">
      <c r="A65" s="21" t="s">
        <v>70</v>
      </c>
      <c r="B65" s="22">
        <v>20908005</v>
      </c>
      <c r="C65" s="22">
        <v>-2029674.2299999997</v>
      </c>
      <c r="D65" s="22">
        <v>18878330.77</v>
      </c>
      <c r="E65" s="22">
        <v>5103937.68</v>
      </c>
      <c r="F65" s="22">
        <v>4321179.09</v>
      </c>
      <c r="G65" s="23">
        <v>13774393.09</v>
      </c>
      <c r="I65" s="24"/>
      <c r="J65" s="25"/>
      <c r="K65" s="26"/>
      <c r="L65" s="26"/>
      <c r="M65" s="26"/>
      <c r="N65" s="26"/>
      <c r="O65" s="26"/>
      <c r="P65" s="27"/>
    </row>
    <row r="66" spans="1:16">
      <c r="A66" s="21" t="s">
        <v>71</v>
      </c>
      <c r="B66" s="22">
        <v>52353804</v>
      </c>
      <c r="C66" s="22">
        <v>37744410.549999997</v>
      </c>
      <c r="D66" s="22">
        <v>90098214.550000012</v>
      </c>
      <c r="E66" s="22">
        <v>16411224.449999999</v>
      </c>
      <c r="F66" s="22">
        <v>14236071.640000002</v>
      </c>
      <c r="G66" s="23">
        <v>73686990.099999994</v>
      </c>
      <c r="I66" s="24"/>
      <c r="J66" s="25"/>
      <c r="K66" s="26"/>
      <c r="L66" s="26"/>
      <c r="M66" s="26"/>
      <c r="N66" s="26"/>
      <c r="O66" s="26"/>
      <c r="P66" s="27"/>
    </row>
    <row r="67" spans="1:16">
      <c r="A67" s="21" t="s">
        <v>72</v>
      </c>
      <c r="B67" s="22">
        <v>12730210</v>
      </c>
      <c r="C67" s="22">
        <v>-1271943.6300000001</v>
      </c>
      <c r="D67" s="22">
        <v>11458266.369999999</v>
      </c>
      <c r="E67" s="22">
        <v>4138841.7499999991</v>
      </c>
      <c r="F67" s="22">
        <v>4039435.6899999995</v>
      </c>
      <c r="G67" s="23">
        <v>7319424.6200000001</v>
      </c>
      <c r="I67" s="24"/>
      <c r="J67" s="25"/>
      <c r="K67" s="26"/>
      <c r="L67" s="26"/>
      <c r="M67" s="26"/>
      <c r="N67" s="26"/>
      <c r="O67" s="26"/>
      <c r="P67" s="27"/>
    </row>
    <row r="68" spans="1:16">
      <c r="A68" s="21" t="s">
        <v>73</v>
      </c>
      <c r="B68" s="22">
        <v>6700950</v>
      </c>
      <c r="C68" s="22">
        <v>173839.35000000009</v>
      </c>
      <c r="D68" s="22">
        <v>6874789.3499999996</v>
      </c>
      <c r="E68" s="22">
        <v>2179505.1000000006</v>
      </c>
      <c r="F68" s="22">
        <v>1990716.3500000003</v>
      </c>
      <c r="G68" s="23">
        <v>4695284.25</v>
      </c>
      <c r="I68" s="24"/>
      <c r="J68" s="25"/>
      <c r="K68" s="26"/>
      <c r="L68" s="26"/>
      <c r="M68" s="26"/>
      <c r="N68" s="26"/>
      <c r="O68" s="26"/>
      <c r="P68" s="27"/>
    </row>
    <row r="69" spans="1:16">
      <c r="A69" s="21" t="s">
        <v>74</v>
      </c>
      <c r="B69" s="22">
        <v>14091406</v>
      </c>
      <c r="C69" s="22">
        <v>360380.06000000017</v>
      </c>
      <c r="D69" s="22">
        <v>14451786.060000001</v>
      </c>
      <c r="E69" s="22">
        <v>4546332.76</v>
      </c>
      <c r="F69" s="22">
        <v>4188580.8200000003</v>
      </c>
      <c r="G69" s="23">
        <v>9905453.3000000026</v>
      </c>
      <c r="I69" s="24"/>
      <c r="J69" s="25"/>
      <c r="K69" s="26"/>
      <c r="L69" s="26"/>
      <c r="M69" s="26"/>
      <c r="N69" s="26"/>
      <c r="O69" s="26"/>
      <c r="P69" s="27"/>
    </row>
    <row r="70" spans="1:16">
      <c r="A70" s="21" t="s">
        <v>75</v>
      </c>
      <c r="B70" s="22">
        <v>5570834</v>
      </c>
      <c r="C70" s="22">
        <v>-89160.739999999962</v>
      </c>
      <c r="D70" s="22">
        <v>5481673.2599999998</v>
      </c>
      <c r="E70" s="22">
        <v>1765300.3</v>
      </c>
      <c r="F70" s="22">
        <v>1639275.42</v>
      </c>
      <c r="G70" s="23">
        <v>3716372.96</v>
      </c>
      <c r="I70" s="24"/>
      <c r="J70" s="25"/>
      <c r="K70" s="26"/>
      <c r="L70" s="26"/>
      <c r="M70" s="26"/>
      <c r="N70" s="26"/>
      <c r="O70" s="26"/>
      <c r="P70" s="27"/>
    </row>
    <row r="71" spans="1:16">
      <c r="A71" s="21" t="s">
        <v>76</v>
      </c>
      <c r="B71" s="22">
        <v>6097544</v>
      </c>
      <c r="C71" s="22">
        <v>-369658.21000000008</v>
      </c>
      <c r="D71" s="22">
        <v>5727885.79</v>
      </c>
      <c r="E71" s="22">
        <v>1650176.6800000002</v>
      </c>
      <c r="F71" s="22">
        <v>1431910.7999999998</v>
      </c>
      <c r="G71" s="23">
        <v>4077709.1100000003</v>
      </c>
      <c r="I71" s="24"/>
      <c r="J71" s="25"/>
      <c r="K71" s="26"/>
      <c r="L71" s="26"/>
      <c r="M71" s="26"/>
      <c r="N71" s="26"/>
      <c r="O71" s="26"/>
      <c r="P71" s="27"/>
    </row>
    <row r="72" spans="1:16">
      <c r="A72" s="21" t="s">
        <v>77</v>
      </c>
      <c r="B72" s="22">
        <v>47803595</v>
      </c>
      <c r="C72" s="22">
        <v>2615337.3299999991</v>
      </c>
      <c r="D72" s="22">
        <v>50418932.329999998</v>
      </c>
      <c r="E72" s="22">
        <v>13898134.219999997</v>
      </c>
      <c r="F72" s="22">
        <v>13033858.4</v>
      </c>
      <c r="G72" s="23">
        <v>36520798.109999999</v>
      </c>
      <c r="I72" s="24"/>
      <c r="J72" s="25"/>
      <c r="K72" s="26"/>
      <c r="L72" s="26"/>
      <c r="M72" s="26"/>
      <c r="N72" s="26"/>
      <c r="O72" s="26"/>
      <c r="P72" s="27"/>
    </row>
    <row r="73" spans="1:16">
      <c r="A73" s="21" t="s">
        <v>78</v>
      </c>
      <c r="B73" s="22">
        <v>46105002</v>
      </c>
      <c r="C73" s="22">
        <v>-7540376.6499999985</v>
      </c>
      <c r="D73" s="22">
        <v>38564625.350000001</v>
      </c>
      <c r="E73" s="22">
        <v>13900200.279999997</v>
      </c>
      <c r="F73" s="22">
        <v>13176371.859999998</v>
      </c>
      <c r="G73" s="23">
        <v>24664425.069999997</v>
      </c>
      <c r="I73" s="24"/>
      <c r="J73" s="25"/>
      <c r="K73" s="26"/>
      <c r="L73" s="26"/>
      <c r="M73" s="26"/>
      <c r="N73" s="26"/>
      <c r="O73" s="26"/>
      <c r="P73" s="27"/>
    </row>
    <row r="74" spans="1:16">
      <c r="A74" s="21" t="s">
        <v>79</v>
      </c>
      <c r="B74" s="22">
        <v>95834844</v>
      </c>
      <c r="C74" s="22">
        <v>-9450070.6399999969</v>
      </c>
      <c r="D74" s="22">
        <v>86384773.359999985</v>
      </c>
      <c r="E74" s="22">
        <v>39732827.989999995</v>
      </c>
      <c r="F74" s="22">
        <v>38261596.449999996</v>
      </c>
      <c r="G74" s="23">
        <v>46651945.369999997</v>
      </c>
      <c r="I74" s="24"/>
      <c r="J74" s="25"/>
      <c r="K74" s="26"/>
      <c r="L74" s="26"/>
      <c r="M74" s="26"/>
      <c r="N74" s="26"/>
      <c r="O74" s="26"/>
      <c r="P74" s="27"/>
    </row>
    <row r="75" spans="1:16">
      <c r="A75" s="21" t="s">
        <v>80</v>
      </c>
      <c r="B75" s="22">
        <v>46168725</v>
      </c>
      <c r="C75" s="22">
        <v>-3202254.9399999985</v>
      </c>
      <c r="D75" s="22">
        <v>42966470.06000001</v>
      </c>
      <c r="E75" s="22">
        <v>15402647.549999997</v>
      </c>
      <c r="F75" s="22">
        <v>14700198.139999999</v>
      </c>
      <c r="G75" s="23">
        <v>27563822.510000002</v>
      </c>
      <c r="I75" s="24"/>
      <c r="J75" s="25"/>
      <c r="K75" s="26"/>
      <c r="L75" s="26"/>
      <c r="M75" s="26"/>
      <c r="N75" s="26"/>
      <c r="O75" s="26"/>
      <c r="P75" s="27"/>
    </row>
    <row r="76" spans="1:16">
      <c r="A76" s="21" t="s">
        <v>81</v>
      </c>
      <c r="B76" s="22">
        <v>51498785</v>
      </c>
      <c r="C76" s="22">
        <v>-8395732.5999999978</v>
      </c>
      <c r="D76" s="22">
        <v>43103052.399999999</v>
      </c>
      <c r="E76" s="22">
        <v>19689530.129999999</v>
      </c>
      <c r="F76" s="22">
        <v>18788658.159999996</v>
      </c>
      <c r="G76" s="23">
        <v>23413522.270000003</v>
      </c>
      <c r="I76" s="24"/>
      <c r="J76" s="25"/>
      <c r="K76" s="26"/>
      <c r="L76" s="26"/>
      <c r="M76" s="26"/>
      <c r="N76" s="26"/>
      <c r="O76" s="26"/>
      <c r="P76" s="27"/>
    </row>
    <row r="77" spans="1:16">
      <c r="A77" s="21" t="s">
        <v>82</v>
      </c>
      <c r="B77" s="22">
        <v>97151385</v>
      </c>
      <c r="C77" s="22">
        <v>-11362003.270000001</v>
      </c>
      <c r="D77" s="22">
        <v>85789381.729999989</v>
      </c>
      <c r="E77" s="22">
        <v>35231792.289999999</v>
      </c>
      <c r="F77" s="22">
        <v>33568058.689999998</v>
      </c>
      <c r="G77" s="23">
        <v>50557589.439999998</v>
      </c>
      <c r="I77" s="24"/>
      <c r="J77" s="25"/>
      <c r="K77" s="26"/>
      <c r="L77" s="26"/>
      <c r="M77" s="26"/>
      <c r="N77" s="26"/>
      <c r="O77" s="26"/>
      <c r="P77" s="27"/>
    </row>
    <row r="78" spans="1:16">
      <c r="A78" s="21" t="s">
        <v>83</v>
      </c>
      <c r="B78" s="22">
        <v>199086665</v>
      </c>
      <c r="C78" s="22">
        <v>-15316277.510000004</v>
      </c>
      <c r="D78" s="22">
        <v>183770387.49000001</v>
      </c>
      <c r="E78" s="22">
        <v>104006375.17000002</v>
      </c>
      <c r="F78" s="22">
        <v>101117968.35000001</v>
      </c>
      <c r="G78" s="23">
        <v>79764012.319999993</v>
      </c>
      <c r="I78" s="24"/>
      <c r="J78" s="25"/>
      <c r="K78" s="26"/>
      <c r="L78" s="26"/>
      <c r="M78" s="26"/>
      <c r="N78" s="26"/>
      <c r="O78" s="26"/>
      <c r="P78" s="27"/>
    </row>
    <row r="79" spans="1:16">
      <c r="A79" s="21" t="s">
        <v>84</v>
      </c>
      <c r="B79" s="22">
        <v>25403401</v>
      </c>
      <c r="C79" s="22">
        <v>-4346120.9399999995</v>
      </c>
      <c r="D79" s="22">
        <v>21057280.060000002</v>
      </c>
      <c r="E79" s="22">
        <v>7719575.8099999996</v>
      </c>
      <c r="F79" s="22">
        <v>6778172.3799999999</v>
      </c>
      <c r="G79" s="23">
        <v>13337704.25</v>
      </c>
      <c r="I79" s="24"/>
      <c r="J79" s="25"/>
      <c r="K79" s="26"/>
      <c r="L79" s="26"/>
      <c r="M79" s="26"/>
      <c r="N79" s="26"/>
      <c r="O79" s="26"/>
      <c r="P79" s="27"/>
    </row>
    <row r="80" spans="1:16">
      <c r="A80" s="21" t="s">
        <v>85</v>
      </c>
      <c r="B80" s="22">
        <v>72342857</v>
      </c>
      <c r="C80" s="22">
        <v>-4517072.4799999986</v>
      </c>
      <c r="D80" s="22">
        <v>67825784.519999996</v>
      </c>
      <c r="E80" s="22">
        <v>24961263.699999996</v>
      </c>
      <c r="F80" s="22">
        <v>24961263.699999999</v>
      </c>
      <c r="G80" s="23">
        <v>42864520.819999993</v>
      </c>
      <c r="I80" s="24"/>
      <c r="J80" s="25"/>
      <c r="K80" s="26"/>
      <c r="L80" s="26"/>
      <c r="M80" s="26"/>
      <c r="N80" s="26"/>
      <c r="O80" s="26"/>
      <c r="P80" s="27"/>
    </row>
    <row r="81" spans="1:16">
      <c r="A81" s="21" t="s">
        <v>86</v>
      </c>
      <c r="B81" s="22">
        <v>21069390</v>
      </c>
      <c r="C81" s="22">
        <v>-4239370.38</v>
      </c>
      <c r="D81" s="22">
        <v>16830019.620000001</v>
      </c>
      <c r="E81" s="22">
        <v>5205414.7500000009</v>
      </c>
      <c r="F81" s="22">
        <v>4550232.9200000009</v>
      </c>
      <c r="G81" s="23">
        <v>11624604.870000001</v>
      </c>
      <c r="I81" s="24"/>
      <c r="J81" s="25"/>
      <c r="K81" s="26"/>
      <c r="L81" s="26"/>
      <c r="M81" s="26"/>
      <c r="N81" s="26"/>
      <c r="O81" s="26"/>
      <c r="P81" s="27"/>
    </row>
    <row r="82" spans="1:16">
      <c r="A82" s="21" t="s">
        <v>87</v>
      </c>
      <c r="B82" s="22">
        <v>83669818</v>
      </c>
      <c r="C82" s="22">
        <v>532410.54999999946</v>
      </c>
      <c r="D82" s="22">
        <v>84202228.549999982</v>
      </c>
      <c r="E82" s="22">
        <v>33392000.190000001</v>
      </c>
      <c r="F82" s="22">
        <v>32268245.039999999</v>
      </c>
      <c r="G82" s="23">
        <v>50810228.359999999</v>
      </c>
      <c r="I82" s="24"/>
      <c r="J82" s="25"/>
      <c r="K82" s="26"/>
      <c r="L82" s="26"/>
      <c r="M82" s="26"/>
      <c r="N82" s="26"/>
      <c r="O82" s="26"/>
      <c r="P82" s="27"/>
    </row>
    <row r="83" spans="1:16">
      <c r="A83" s="21" t="s">
        <v>88</v>
      </c>
      <c r="B83" s="22">
        <v>66473981</v>
      </c>
      <c r="C83" s="22">
        <v>-20834320.900000002</v>
      </c>
      <c r="D83" s="22">
        <v>45639660.100000001</v>
      </c>
      <c r="E83" s="22">
        <v>19296962.079999998</v>
      </c>
      <c r="F83" s="22">
        <v>18315523.569999997</v>
      </c>
      <c r="G83" s="23">
        <v>26342698.02</v>
      </c>
      <c r="I83" s="24"/>
      <c r="J83" s="25"/>
      <c r="K83" s="26"/>
      <c r="L83" s="26"/>
      <c r="M83" s="26"/>
      <c r="N83" s="26"/>
      <c r="O83" s="26"/>
      <c r="P83" s="27"/>
    </row>
    <row r="84" spans="1:16">
      <c r="A84" s="21" t="s">
        <v>89</v>
      </c>
      <c r="B84" s="22">
        <v>75455330</v>
      </c>
      <c r="C84" s="22">
        <v>-6715678.1000000006</v>
      </c>
      <c r="D84" s="22">
        <v>68739651.900000006</v>
      </c>
      <c r="E84" s="22">
        <v>28483145.749999996</v>
      </c>
      <c r="F84" s="22">
        <v>27620913.479999997</v>
      </c>
      <c r="G84" s="23">
        <v>40256506.150000013</v>
      </c>
      <c r="I84" s="24"/>
      <c r="J84" s="25"/>
      <c r="K84" s="26"/>
      <c r="L84" s="26"/>
      <c r="M84" s="26"/>
      <c r="N84" s="26"/>
      <c r="O84" s="26"/>
      <c r="P84" s="27"/>
    </row>
    <row r="85" spans="1:16">
      <c r="A85" s="21" t="s">
        <v>90</v>
      </c>
      <c r="B85" s="22">
        <v>34006416</v>
      </c>
      <c r="C85" s="22">
        <v>-1024116.78</v>
      </c>
      <c r="D85" s="22">
        <v>32982299.219999999</v>
      </c>
      <c r="E85" s="22">
        <v>12367730.17</v>
      </c>
      <c r="F85" s="22">
        <v>11821760.800000001</v>
      </c>
      <c r="G85" s="23">
        <v>20614569.050000001</v>
      </c>
      <c r="I85" s="24"/>
      <c r="J85" s="25"/>
      <c r="K85" s="26"/>
      <c r="L85" s="26"/>
      <c r="M85" s="26"/>
      <c r="N85" s="26"/>
      <c r="O85" s="26"/>
      <c r="P85" s="27"/>
    </row>
    <row r="86" spans="1:16">
      <c r="A86" s="21" t="s">
        <v>91</v>
      </c>
      <c r="B86" s="22">
        <v>898691</v>
      </c>
      <c r="C86" s="22">
        <v>0</v>
      </c>
      <c r="D86" s="22">
        <v>898691</v>
      </c>
      <c r="E86" s="22">
        <v>407488.93999999994</v>
      </c>
      <c r="F86" s="22">
        <v>407488.93999999994</v>
      </c>
      <c r="G86" s="23">
        <v>491202.06000000006</v>
      </c>
      <c r="I86" s="24"/>
      <c r="J86" s="25"/>
      <c r="K86" s="26"/>
      <c r="L86" s="26"/>
      <c r="M86" s="26"/>
      <c r="N86" s="26"/>
      <c r="O86" s="26"/>
      <c r="P86" s="27"/>
    </row>
    <row r="87" spans="1:16">
      <c r="A87" s="21" t="s">
        <v>92</v>
      </c>
      <c r="B87" s="22">
        <v>8261000</v>
      </c>
      <c r="C87" s="22">
        <v>-1355120.63</v>
      </c>
      <c r="D87" s="22">
        <v>6905879.3700000001</v>
      </c>
      <c r="E87" s="22">
        <v>4058672.0399999996</v>
      </c>
      <c r="F87" s="22">
        <v>3529233.7399999998</v>
      </c>
      <c r="G87" s="23">
        <v>2847207.3299999996</v>
      </c>
      <c r="I87" s="24"/>
      <c r="J87" s="25"/>
      <c r="K87" s="26"/>
      <c r="L87" s="26"/>
      <c r="M87" s="26"/>
      <c r="N87" s="26"/>
      <c r="O87" s="26"/>
      <c r="P87" s="27"/>
    </row>
    <row r="88" spans="1:16">
      <c r="A88" s="21" t="s">
        <v>93</v>
      </c>
      <c r="B88" s="22">
        <v>11394780</v>
      </c>
      <c r="C88" s="22">
        <v>-926633.98999999987</v>
      </c>
      <c r="D88" s="22">
        <v>10468146.01</v>
      </c>
      <c r="E88" s="22">
        <v>4531545.13</v>
      </c>
      <c r="F88" s="22">
        <v>3983262.1100000008</v>
      </c>
      <c r="G88" s="23">
        <v>5936600.8800000008</v>
      </c>
      <c r="I88" s="24"/>
      <c r="J88" s="25"/>
      <c r="K88" s="26"/>
      <c r="L88" s="26"/>
      <c r="M88" s="26"/>
      <c r="N88" s="26"/>
      <c r="O88" s="26"/>
      <c r="P88" s="27"/>
    </row>
    <row r="89" spans="1:16">
      <c r="A89" s="21" t="s">
        <v>94</v>
      </c>
      <c r="B89" s="22">
        <v>6421204</v>
      </c>
      <c r="C89" s="22">
        <v>381200.02</v>
      </c>
      <c r="D89" s="22">
        <v>6802404.0200000005</v>
      </c>
      <c r="E89" s="22">
        <v>2206337.8899999997</v>
      </c>
      <c r="F89" s="22">
        <v>1511015.2299999997</v>
      </c>
      <c r="G89" s="23">
        <v>4596066.1300000008</v>
      </c>
      <c r="I89" s="24"/>
      <c r="J89" s="25"/>
      <c r="K89" s="26"/>
      <c r="L89" s="26"/>
      <c r="M89" s="26"/>
      <c r="N89" s="26"/>
      <c r="O89" s="26"/>
      <c r="P89" s="27"/>
    </row>
    <row r="90" spans="1:16">
      <c r="A90" s="21" t="s">
        <v>95</v>
      </c>
      <c r="B90" s="22">
        <v>5407175</v>
      </c>
      <c r="C90" s="22">
        <v>-825815.51999999967</v>
      </c>
      <c r="D90" s="22">
        <v>4581359.4799999995</v>
      </c>
      <c r="E90" s="22">
        <v>1226052.0700000003</v>
      </c>
      <c r="F90" s="22">
        <v>741190.59000000008</v>
      </c>
      <c r="G90" s="23">
        <v>3355307.41</v>
      </c>
      <c r="I90" s="24"/>
      <c r="J90" s="25"/>
      <c r="K90" s="26"/>
      <c r="L90" s="26"/>
      <c r="M90" s="26"/>
      <c r="N90" s="26"/>
      <c r="O90" s="26"/>
      <c r="P90" s="27"/>
    </row>
    <row r="91" spans="1:16">
      <c r="A91" s="21" t="s">
        <v>96</v>
      </c>
      <c r="B91" s="22">
        <v>4590519</v>
      </c>
      <c r="C91" s="22">
        <v>-1281744.33</v>
      </c>
      <c r="D91" s="22">
        <v>3308774.67</v>
      </c>
      <c r="E91" s="22">
        <v>838282.64999999991</v>
      </c>
      <c r="F91" s="22">
        <v>313594.36999999994</v>
      </c>
      <c r="G91" s="23">
        <v>2470492.02</v>
      </c>
      <c r="I91" s="24"/>
      <c r="J91" s="25"/>
      <c r="K91" s="26"/>
      <c r="L91" s="26"/>
      <c r="M91" s="26"/>
      <c r="N91" s="26"/>
      <c r="O91" s="26"/>
      <c r="P91" s="27"/>
    </row>
    <row r="92" spans="1:16">
      <c r="A92" s="21" t="s">
        <v>97</v>
      </c>
      <c r="B92" s="22">
        <v>6765457</v>
      </c>
      <c r="C92" s="22">
        <v>-1525595.7899999998</v>
      </c>
      <c r="D92" s="22">
        <v>5239861.21</v>
      </c>
      <c r="E92" s="22">
        <v>1846984.8999999997</v>
      </c>
      <c r="F92" s="22">
        <v>1304465.9800000002</v>
      </c>
      <c r="G92" s="23">
        <v>3392876.3099999996</v>
      </c>
      <c r="I92" s="24"/>
      <c r="J92" s="25"/>
      <c r="K92" s="26"/>
      <c r="L92" s="26"/>
      <c r="M92" s="26"/>
      <c r="N92" s="26"/>
      <c r="O92" s="26"/>
      <c r="P92" s="27"/>
    </row>
    <row r="93" spans="1:16">
      <c r="A93" s="21" t="s">
        <v>98</v>
      </c>
      <c r="B93" s="22">
        <v>14091660</v>
      </c>
      <c r="C93" s="22">
        <v>-598556.21</v>
      </c>
      <c r="D93" s="22">
        <v>13493103.790000001</v>
      </c>
      <c r="E93" s="22">
        <v>3066383.95</v>
      </c>
      <c r="F93" s="22">
        <v>2199797.9499999997</v>
      </c>
      <c r="G93" s="23">
        <v>10426719.84</v>
      </c>
      <c r="I93" s="24"/>
      <c r="J93" s="25"/>
      <c r="K93" s="26"/>
      <c r="L93" s="26"/>
      <c r="M93" s="26"/>
      <c r="N93" s="26"/>
      <c r="O93" s="26"/>
      <c r="P93" s="27"/>
    </row>
    <row r="94" spans="1:16">
      <c r="A94" s="21" t="s">
        <v>99</v>
      </c>
      <c r="B94" s="22">
        <v>30347291</v>
      </c>
      <c r="C94" s="22">
        <v>-2942020.5600000005</v>
      </c>
      <c r="D94" s="22">
        <v>27405270.440000005</v>
      </c>
      <c r="E94" s="22">
        <v>10929844.520000003</v>
      </c>
      <c r="F94" s="22">
        <v>10197798.750000004</v>
      </c>
      <c r="G94" s="23">
        <v>16475425.92</v>
      </c>
      <c r="I94" s="24"/>
      <c r="J94" s="25"/>
      <c r="K94" s="26"/>
      <c r="L94" s="26"/>
      <c r="M94" s="26"/>
      <c r="N94" s="26"/>
      <c r="O94" s="26"/>
      <c r="P94" s="27"/>
    </row>
    <row r="95" spans="1:16">
      <c r="A95" s="21" t="s">
        <v>100</v>
      </c>
      <c r="B95" s="22">
        <v>89968442</v>
      </c>
      <c r="C95" s="22">
        <v>-7075622.5100000016</v>
      </c>
      <c r="D95" s="22">
        <v>82892819.489999995</v>
      </c>
      <c r="E95" s="22">
        <v>39909537.299999997</v>
      </c>
      <c r="F95" s="22">
        <v>38655774.679999992</v>
      </c>
      <c r="G95" s="23">
        <v>42983282.189999998</v>
      </c>
      <c r="I95" s="24"/>
      <c r="J95" s="25"/>
      <c r="K95" s="26"/>
      <c r="L95" s="26"/>
      <c r="M95" s="26"/>
      <c r="N95" s="26"/>
      <c r="O95" s="26"/>
      <c r="P95" s="27"/>
    </row>
    <row r="96" spans="1:16">
      <c r="A96" s="21" t="s">
        <v>101</v>
      </c>
      <c r="B96" s="22">
        <v>36226681</v>
      </c>
      <c r="C96" s="22">
        <v>-1347717.4200000004</v>
      </c>
      <c r="D96" s="22">
        <v>34878963.579999998</v>
      </c>
      <c r="E96" s="22">
        <v>13385684.699999999</v>
      </c>
      <c r="F96" s="22">
        <v>11519938.26</v>
      </c>
      <c r="G96" s="23">
        <v>21493278.879999999</v>
      </c>
      <c r="I96" s="24"/>
      <c r="J96" s="25"/>
      <c r="K96" s="26"/>
      <c r="L96" s="26"/>
      <c r="M96" s="26"/>
      <c r="N96" s="26"/>
      <c r="O96" s="26"/>
      <c r="P96" s="27"/>
    </row>
    <row r="97" spans="1:16">
      <c r="A97" s="21" t="s">
        <v>102</v>
      </c>
      <c r="B97" s="22">
        <v>8154953</v>
      </c>
      <c r="C97" s="22">
        <v>-315269.81999999948</v>
      </c>
      <c r="D97" s="22">
        <v>7839683.1800000006</v>
      </c>
      <c r="E97" s="22">
        <v>2499822.6500000004</v>
      </c>
      <c r="F97" s="22">
        <v>1793438.7300000002</v>
      </c>
      <c r="G97" s="23">
        <v>5339860.53</v>
      </c>
      <c r="I97" s="24"/>
      <c r="J97" s="25"/>
      <c r="K97" s="26"/>
      <c r="L97" s="26"/>
      <c r="M97" s="26"/>
      <c r="N97" s="26"/>
      <c r="O97" s="26"/>
      <c r="P97" s="27"/>
    </row>
    <row r="98" spans="1:16">
      <c r="A98" s="21" t="s">
        <v>103</v>
      </c>
      <c r="B98" s="22">
        <v>24468690</v>
      </c>
      <c r="C98" s="22">
        <v>-320900.29999999987</v>
      </c>
      <c r="D98" s="22">
        <v>24147789.699999999</v>
      </c>
      <c r="E98" s="22">
        <v>11210883.18</v>
      </c>
      <c r="F98" s="22">
        <v>10315269.26</v>
      </c>
      <c r="G98" s="23">
        <v>12936906.520000003</v>
      </c>
      <c r="I98" s="24"/>
      <c r="J98" s="25"/>
      <c r="K98" s="26"/>
      <c r="L98" s="26"/>
      <c r="M98" s="26"/>
      <c r="N98" s="26"/>
      <c r="O98" s="26"/>
      <c r="P98" s="27"/>
    </row>
    <row r="99" spans="1:16">
      <c r="A99" s="21" t="s">
        <v>104</v>
      </c>
      <c r="B99" s="22">
        <v>8022148</v>
      </c>
      <c r="C99" s="22">
        <v>687258.98999999987</v>
      </c>
      <c r="D99" s="22">
        <v>8709406.9900000002</v>
      </c>
      <c r="E99" s="22">
        <v>3814620.92</v>
      </c>
      <c r="F99" s="22">
        <v>2957203.9699999997</v>
      </c>
      <c r="G99" s="23">
        <v>4894786.0699999994</v>
      </c>
      <c r="I99" s="24"/>
      <c r="J99" s="25"/>
      <c r="K99" s="26"/>
      <c r="L99" s="26"/>
      <c r="M99" s="26"/>
      <c r="N99" s="26"/>
      <c r="O99" s="26"/>
      <c r="P99" s="27"/>
    </row>
    <row r="100" spans="1:16">
      <c r="A100" s="21" t="s">
        <v>105</v>
      </c>
      <c r="B100" s="22">
        <v>7554719</v>
      </c>
      <c r="C100" s="22">
        <v>-774089.7</v>
      </c>
      <c r="D100" s="22">
        <v>6780629.2999999998</v>
      </c>
      <c r="E100" s="22">
        <v>1913543.6500000004</v>
      </c>
      <c r="F100" s="22">
        <v>1187216.49</v>
      </c>
      <c r="G100" s="23">
        <v>4867085.6499999994</v>
      </c>
      <c r="I100" s="24"/>
      <c r="J100" s="25"/>
      <c r="K100" s="26"/>
      <c r="L100" s="26"/>
      <c r="M100" s="26"/>
      <c r="N100" s="26"/>
      <c r="O100" s="26"/>
      <c r="P100" s="27"/>
    </row>
    <row r="101" spans="1:16">
      <c r="A101" s="21" t="s">
        <v>106</v>
      </c>
      <c r="B101" s="22">
        <v>7813360</v>
      </c>
      <c r="C101" s="22">
        <v>-642755.80999999994</v>
      </c>
      <c r="D101" s="22">
        <v>7170604.1900000004</v>
      </c>
      <c r="E101" s="22">
        <v>2881329.43</v>
      </c>
      <c r="F101" s="22">
        <v>2118570.0099999998</v>
      </c>
      <c r="G101" s="23">
        <v>4289274.7600000007</v>
      </c>
      <c r="I101" s="24"/>
      <c r="J101" s="25"/>
      <c r="K101" s="26"/>
      <c r="L101" s="26"/>
      <c r="M101" s="26"/>
      <c r="N101" s="26"/>
      <c r="O101" s="26"/>
      <c r="P101" s="27"/>
    </row>
    <row r="102" spans="1:16">
      <c r="A102" s="21" t="s">
        <v>107</v>
      </c>
      <c r="B102" s="22">
        <v>2696025</v>
      </c>
      <c r="C102" s="22">
        <v>-508562.23999999993</v>
      </c>
      <c r="D102" s="22">
        <v>2187462.7600000002</v>
      </c>
      <c r="E102" s="22">
        <v>700286.87999999989</v>
      </c>
      <c r="F102" s="22">
        <v>224491.37999999998</v>
      </c>
      <c r="G102" s="23">
        <v>1487175.8800000001</v>
      </c>
      <c r="I102" s="24"/>
      <c r="J102" s="25"/>
      <c r="K102" s="26"/>
      <c r="L102" s="26"/>
      <c r="M102" s="26"/>
      <c r="N102" s="26"/>
      <c r="O102" s="26"/>
      <c r="P102" s="27"/>
    </row>
    <row r="103" spans="1:16">
      <c r="A103" s="21" t="s">
        <v>108</v>
      </c>
      <c r="B103" s="22">
        <v>6282712</v>
      </c>
      <c r="C103" s="22">
        <v>-727791.81</v>
      </c>
      <c r="D103" s="22">
        <v>5554920.1899999995</v>
      </c>
      <c r="E103" s="22">
        <v>1621865.7700000003</v>
      </c>
      <c r="F103" s="22">
        <v>1214453.53</v>
      </c>
      <c r="G103" s="23">
        <v>3933054.42</v>
      </c>
      <c r="I103" s="24"/>
      <c r="J103" s="25"/>
      <c r="K103" s="26"/>
      <c r="L103" s="26"/>
      <c r="M103" s="26"/>
      <c r="N103" s="26"/>
      <c r="O103" s="26"/>
      <c r="P103" s="27"/>
    </row>
    <row r="104" spans="1:16">
      <c r="A104" s="21" t="s">
        <v>109</v>
      </c>
      <c r="B104" s="22">
        <v>3062081</v>
      </c>
      <c r="C104" s="22">
        <v>-791969.57000000007</v>
      </c>
      <c r="D104" s="22">
        <v>2270111.4300000002</v>
      </c>
      <c r="E104" s="22">
        <v>704292.25</v>
      </c>
      <c r="F104" s="22">
        <v>318768.27999999991</v>
      </c>
      <c r="G104" s="23">
        <v>1565819.1800000002</v>
      </c>
      <c r="I104" s="24"/>
      <c r="J104" s="25"/>
      <c r="K104" s="26"/>
      <c r="L104" s="26"/>
      <c r="M104" s="26"/>
      <c r="N104" s="26"/>
      <c r="O104" s="26"/>
      <c r="P104" s="27"/>
    </row>
    <row r="105" spans="1:16">
      <c r="A105" s="21" t="s">
        <v>110</v>
      </c>
      <c r="B105" s="22">
        <v>7934744</v>
      </c>
      <c r="C105" s="22">
        <v>696346.3</v>
      </c>
      <c r="D105" s="22">
        <v>8631090.3000000007</v>
      </c>
      <c r="E105" s="22">
        <v>3322267.96</v>
      </c>
      <c r="F105" s="22">
        <v>2315642.87</v>
      </c>
      <c r="G105" s="23">
        <v>5308822.3400000008</v>
      </c>
      <c r="I105" s="24"/>
      <c r="J105" s="25"/>
      <c r="K105" s="26"/>
      <c r="L105" s="26"/>
      <c r="M105" s="26"/>
      <c r="N105" s="26"/>
      <c r="O105" s="26"/>
      <c r="P105" s="27"/>
    </row>
    <row r="106" spans="1:16">
      <c r="A106" s="21" t="s">
        <v>111</v>
      </c>
      <c r="B106" s="22">
        <v>6488407</v>
      </c>
      <c r="C106" s="22">
        <v>650624.16999999993</v>
      </c>
      <c r="D106" s="22">
        <v>7139031.1699999999</v>
      </c>
      <c r="E106" s="22">
        <v>3144790.06</v>
      </c>
      <c r="F106" s="22">
        <v>2502897.17</v>
      </c>
      <c r="G106" s="23">
        <v>3994241.1100000003</v>
      </c>
      <c r="I106" s="24"/>
      <c r="J106" s="25"/>
      <c r="K106" s="26"/>
      <c r="L106" s="26"/>
      <c r="M106" s="26"/>
      <c r="N106" s="26"/>
      <c r="O106" s="26"/>
      <c r="P106" s="27"/>
    </row>
    <row r="107" spans="1:16">
      <c r="A107" s="21" t="s">
        <v>112</v>
      </c>
      <c r="B107" s="22">
        <v>15994410</v>
      </c>
      <c r="C107" s="22">
        <v>441784.59000000008</v>
      </c>
      <c r="D107" s="22">
        <v>16436194.59</v>
      </c>
      <c r="E107" s="22">
        <v>7394181.2299999995</v>
      </c>
      <c r="F107" s="22">
        <v>6456852.6999999993</v>
      </c>
      <c r="G107" s="23">
        <v>9042013.3599999994</v>
      </c>
      <c r="I107" s="24"/>
      <c r="J107" s="25"/>
      <c r="K107" s="26"/>
      <c r="L107" s="26"/>
      <c r="M107" s="26"/>
      <c r="N107" s="26"/>
      <c r="O107" s="26"/>
      <c r="P107" s="27"/>
    </row>
    <row r="108" spans="1:16">
      <c r="A108" s="21" t="s">
        <v>113</v>
      </c>
      <c r="B108" s="22">
        <v>6487981</v>
      </c>
      <c r="C108" s="22">
        <v>-334655.12</v>
      </c>
      <c r="D108" s="22">
        <v>6153325.8799999999</v>
      </c>
      <c r="E108" s="22">
        <v>2916893.17</v>
      </c>
      <c r="F108" s="22">
        <v>2556809.62</v>
      </c>
      <c r="G108" s="23">
        <v>3236432.71</v>
      </c>
      <c r="I108" s="24"/>
      <c r="J108" s="25"/>
      <c r="K108" s="26"/>
      <c r="L108" s="26"/>
      <c r="M108" s="26"/>
      <c r="N108" s="26"/>
      <c r="O108" s="26"/>
      <c r="P108" s="27"/>
    </row>
    <row r="109" spans="1:16">
      <c r="A109" s="21" t="s">
        <v>114</v>
      </c>
      <c r="B109" s="22">
        <v>46841190</v>
      </c>
      <c r="C109" s="22">
        <v>142104.43000000005</v>
      </c>
      <c r="D109" s="22">
        <v>46983294.43</v>
      </c>
      <c r="E109" s="22">
        <v>24105253.550000001</v>
      </c>
      <c r="F109" s="22">
        <v>23351566.57</v>
      </c>
      <c r="G109" s="23">
        <v>22878040.879999999</v>
      </c>
      <c r="I109" s="24"/>
      <c r="J109" s="25"/>
      <c r="K109" s="26"/>
      <c r="L109" s="26"/>
      <c r="M109" s="26"/>
      <c r="N109" s="26"/>
      <c r="O109" s="26"/>
      <c r="P109" s="27"/>
    </row>
    <row r="110" spans="1:16">
      <c r="A110" s="21" t="s">
        <v>115</v>
      </c>
      <c r="B110" s="22">
        <v>30984194</v>
      </c>
      <c r="C110" s="22">
        <v>-587814.72999999952</v>
      </c>
      <c r="D110" s="22">
        <v>30396379.270000003</v>
      </c>
      <c r="E110" s="22">
        <v>15748521.869999999</v>
      </c>
      <c r="F110" s="22">
        <v>14348026.789999999</v>
      </c>
      <c r="G110" s="23">
        <v>14647857.4</v>
      </c>
      <c r="I110" s="24"/>
      <c r="J110" s="25"/>
      <c r="K110" s="26"/>
      <c r="L110" s="26"/>
      <c r="M110" s="26"/>
      <c r="N110" s="26"/>
      <c r="O110" s="26"/>
      <c r="P110" s="27"/>
    </row>
    <row r="111" spans="1:16">
      <c r="A111" s="21" t="s">
        <v>116</v>
      </c>
      <c r="B111" s="22">
        <v>38000942</v>
      </c>
      <c r="C111" s="22">
        <v>4700009.3000000007</v>
      </c>
      <c r="D111" s="22">
        <v>42700951.299999997</v>
      </c>
      <c r="E111" s="22">
        <v>16595131.409999996</v>
      </c>
      <c r="F111" s="22">
        <v>16279073.379999999</v>
      </c>
      <c r="G111" s="23">
        <v>26105819.890000001</v>
      </c>
      <c r="I111" s="24"/>
      <c r="J111" s="25"/>
      <c r="K111" s="26"/>
      <c r="L111" s="26"/>
      <c r="M111" s="26"/>
      <c r="N111" s="26"/>
      <c r="O111" s="26"/>
      <c r="P111" s="27"/>
    </row>
    <row r="112" spans="1:16">
      <c r="A112" s="21" t="s">
        <v>117</v>
      </c>
      <c r="B112" s="22">
        <v>92437442</v>
      </c>
      <c r="C112" s="22">
        <v>2978117.1400000006</v>
      </c>
      <c r="D112" s="22">
        <v>95415559.140000001</v>
      </c>
      <c r="E112" s="22">
        <v>59215378.439999998</v>
      </c>
      <c r="F112" s="22">
        <v>58071624.390000001</v>
      </c>
      <c r="G112" s="23">
        <v>36200180.700000003</v>
      </c>
      <c r="I112" s="24"/>
      <c r="J112" s="25"/>
      <c r="K112" s="26"/>
      <c r="L112" s="26"/>
      <c r="M112" s="26"/>
      <c r="N112" s="26"/>
      <c r="O112" s="26"/>
      <c r="P112" s="27"/>
    </row>
    <row r="113" spans="1:16">
      <c r="A113" s="21" t="s">
        <v>118</v>
      </c>
      <c r="B113" s="22">
        <v>0</v>
      </c>
      <c r="C113" s="22">
        <v>7513145.2700000005</v>
      </c>
      <c r="D113" s="22">
        <v>7513145.2700000005</v>
      </c>
      <c r="E113" s="22">
        <v>1699884.4100000004</v>
      </c>
      <c r="F113" s="22">
        <v>1699884.41</v>
      </c>
      <c r="G113" s="23">
        <v>5813260.8599999994</v>
      </c>
      <c r="I113" s="24"/>
      <c r="J113" s="25"/>
      <c r="K113" s="26"/>
      <c r="L113" s="26"/>
      <c r="M113" s="26"/>
      <c r="N113" s="26"/>
      <c r="O113" s="26"/>
      <c r="P113" s="27"/>
    </row>
    <row r="114" spans="1:16">
      <c r="A114" s="21" t="s">
        <v>119</v>
      </c>
      <c r="B114" s="22">
        <v>5367257</v>
      </c>
      <c r="C114" s="22">
        <v>-795245.18</v>
      </c>
      <c r="D114" s="22">
        <v>4572011.82</v>
      </c>
      <c r="E114" s="22">
        <v>1653313.68</v>
      </c>
      <c r="F114" s="22">
        <v>1653313.6800000002</v>
      </c>
      <c r="G114" s="23">
        <v>2918698.14</v>
      </c>
      <c r="I114" s="24"/>
      <c r="J114" s="25"/>
      <c r="K114" s="26"/>
      <c r="L114" s="26"/>
      <c r="M114" s="26"/>
      <c r="N114" s="26"/>
      <c r="O114" s="26"/>
      <c r="P114" s="27"/>
    </row>
    <row r="115" spans="1:16">
      <c r="A115" s="21" t="s">
        <v>120</v>
      </c>
      <c r="B115" s="22">
        <v>21434655</v>
      </c>
      <c r="C115" s="22">
        <v>-734882.94000000041</v>
      </c>
      <c r="D115" s="22">
        <v>20699772.060000002</v>
      </c>
      <c r="E115" s="22">
        <v>10621190.410000002</v>
      </c>
      <c r="F115" s="22">
        <v>10621190.41</v>
      </c>
      <c r="G115" s="23">
        <v>10078581.649999999</v>
      </c>
      <c r="I115" s="24"/>
      <c r="J115" s="25"/>
      <c r="K115" s="26"/>
      <c r="L115" s="26"/>
      <c r="M115" s="26"/>
      <c r="N115" s="26"/>
      <c r="O115" s="26"/>
      <c r="P115" s="27"/>
    </row>
    <row r="116" spans="1:16">
      <c r="A116" s="21" t="s">
        <v>121</v>
      </c>
      <c r="B116" s="22">
        <v>53942737</v>
      </c>
      <c r="C116" s="22">
        <v>-8812531.629999999</v>
      </c>
      <c r="D116" s="22">
        <v>45130205.370000005</v>
      </c>
      <c r="E116" s="22">
        <v>21444790.43</v>
      </c>
      <c r="F116" s="22">
        <v>21444790.43</v>
      </c>
      <c r="G116" s="23">
        <v>23685414.940000001</v>
      </c>
      <c r="I116" s="24"/>
      <c r="J116" s="25"/>
      <c r="K116" s="26"/>
      <c r="L116" s="26"/>
      <c r="M116" s="26"/>
      <c r="N116" s="26"/>
      <c r="O116" s="26"/>
      <c r="P116" s="27"/>
    </row>
    <row r="117" spans="1:16">
      <c r="A117" s="21" t="s">
        <v>122</v>
      </c>
      <c r="B117" s="22">
        <v>16932580</v>
      </c>
      <c r="C117" s="22">
        <v>487834.77999999991</v>
      </c>
      <c r="D117" s="22">
        <v>17420414.780000001</v>
      </c>
      <c r="E117" s="22">
        <v>4563392.79</v>
      </c>
      <c r="F117" s="22">
        <v>4563392.79</v>
      </c>
      <c r="G117" s="23">
        <v>12857021.99</v>
      </c>
      <c r="I117" s="24"/>
      <c r="J117" s="25"/>
      <c r="K117" s="26"/>
      <c r="L117" s="26"/>
      <c r="M117" s="26"/>
      <c r="N117" s="26"/>
      <c r="O117" s="26"/>
      <c r="P117" s="27"/>
    </row>
    <row r="118" spans="1:16">
      <c r="A118" s="21" t="s">
        <v>123</v>
      </c>
      <c r="B118" s="22">
        <v>1709847</v>
      </c>
      <c r="C118" s="22">
        <v>-108411</v>
      </c>
      <c r="D118" s="22">
        <v>1601436</v>
      </c>
      <c r="E118" s="22">
        <v>726895.39</v>
      </c>
      <c r="F118" s="22">
        <v>726895.39000000013</v>
      </c>
      <c r="G118" s="23">
        <v>874540.61</v>
      </c>
      <c r="I118" s="24"/>
      <c r="J118" s="25"/>
      <c r="K118" s="26"/>
      <c r="L118" s="26"/>
      <c r="M118" s="26"/>
      <c r="N118" s="26"/>
      <c r="O118" s="26"/>
      <c r="P118" s="27"/>
    </row>
    <row r="119" spans="1:16">
      <c r="A119" s="21" t="s">
        <v>124</v>
      </c>
      <c r="B119" s="22">
        <v>18492966</v>
      </c>
      <c r="C119" s="22">
        <v>-8517962.5199999996</v>
      </c>
      <c r="D119" s="22">
        <v>9975003.4800000004</v>
      </c>
      <c r="E119" s="22">
        <v>7986782.1799999997</v>
      </c>
      <c r="F119" s="22">
        <v>7986782.1799999997</v>
      </c>
      <c r="G119" s="23">
        <v>1988221.2999999998</v>
      </c>
      <c r="I119" s="24"/>
      <c r="J119" s="25"/>
      <c r="K119" s="26"/>
      <c r="L119" s="26"/>
      <c r="M119" s="26"/>
      <c r="N119" s="26"/>
      <c r="O119" s="26"/>
      <c r="P119" s="27"/>
    </row>
    <row r="120" spans="1:16">
      <c r="A120" s="21" t="s">
        <v>125</v>
      </c>
      <c r="B120" s="22">
        <v>14917882</v>
      </c>
      <c r="C120" s="22">
        <v>464136.78</v>
      </c>
      <c r="D120" s="22">
        <v>15382018.780000001</v>
      </c>
      <c r="E120" s="22">
        <v>5552001.7400000002</v>
      </c>
      <c r="F120" s="22">
        <v>5552001.7400000002</v>
      </c>
      <c r="G120" s="23">
        <v>9830017.0399999991</v>
      </c>
      <c r="I120" s="24"/>
      <c r="J120" s="25"/>
      <c r="K120" s="26"/>
      <c r="L120" s="26"/>
      <c r="M120" s="26"/>
      <c r="N120" s="26"/>
      <c r="O120" s="26"/>
      <c r="P120" s="27"/>
    </row>
    <row r="121" spans="1:16">
      <c r="A121" s="28"/>
      <c r="B121" s="21"/>
      <c r="C121" s="21"/>
      <c r="D121" s="21"/>
      <c r="E121" s="21"/>
      <c r="F121" s="21"/>
      <c r="G121" s="29"/>
      <c r="I121" s="24"/>
      <c r="J121" s="25"/>
      <c r="K121" s="26"/>
      <c r="L121" s="26"/>
      <c r="M121" s="26"/>
      <c r="N121" s="26"/>
      <c r="O121" s="26"/>
      <c r="P121" s="27"/>
    </row>
    <row r="122" spans="1:16" ht="5.0999999999999996" customHeight="1">
      <c r="A122" s="28"/>
      <c r="B122" s="21"/>
      <c r="C122" s="21"/>
      <c r="D122" s="21"/>
      <c r="E122" s="21"/>
      <c r="F122" s="21"/>
      <c r="G122" s="29"/>
      <c r="I122" s="24"/>
      <c r="J122" s="25"/>
      <c r="K122" s="26"/>
      <c r="L122" s="26"/>
      <c r="M122" s="26"/>
      <c r="N122" s="26"/>
      <c r="O122" s="26"/>
      <c r="P122" s="27"/>
    </row>
    <row r="123" spans="1:16">
      <c r="A123" s="30" t="s">
        <v>126</v>
      </c>
      <c r="B123" s="21"/>
      <c r="C123" s="21"/>
      <c r="D123" s="21"/>
      <c r="E123" s="21"/>
      <c r="F123" s="21"/>
      <c r="G123" s="29"/>
      <c r="I123" s="31"/>
      <c r="J123" s="25"/>
      <c r="K123" s="26"/>
      <c r="L123" s="26"/>
      <c r="M123" s="26"/>
      <c r="N123" s="26"/>
      <c r="O123" s="26"/>
      <c r="P123" s="32"/>
    </row>
    <row r="124" spans="1:16">
      <c r="A124" s="30" t="s">
        <v>127</v>
      </c>
      <c r="B124" s="19">
        <f>SUM(B125:B241)</f>
        <v>3249580568</v>
      </c>
      <c r="C124" s="19">
        <f t="shared" ref="C124:G124" si="1">SUM(C125:C241)</f>
        <v>5057229441.4699993</v>
      </c>
      <c r="D124" s="19">
        <f t="shared" si="1"/>
        <v>8306810009.4699993</v>
      </c>
      <c r="E124" s="19">
        <f t="shared" si="1"/>
        <v>2847537686.3699989</v>
      </c>
      <c r="F124" s="19">
        <f t="shared" si="1"/>
        <v>2847100972.1799984</v>
      </c>
      <c r="G124" s="20">
        <f t="shared" si="1"/>
        <v>5459272323.1000013</v>
      </c>
      <c r="I124" s="31"/>
      <c r="J124" s="33"/>
      <c r="K124" s="34"/>
      <c r="L124" s="34"/>
      <c r="M124" s="34"/>
      <c r="N124" s="34"/>
      <c r="O124" s="34"/>
      <c r="P124" s="32"/>
    </row>
    <row r="125" spans="1:16">
      <c r="A125" s="21" t="s">
        <v>11</v>
      </c>
      <c r="B125" s="22">
        <v>8330974</v>
      </c>
      <c r="C125" s="22">
        <v>579157.05000000005</v>
      </c>
      <c r="D125" s="22">
        <v>8910131.0500000007</v>
      </c>
      <c r="E125" s="22">
        <v>3551727.0300000007</v>
      </c>
      <c r="F125" s="22">
        <v>3545795.0300000007</v>
      </c>
      <c r="G125" s="23">
        <v>5358404.0199999986</v>
      </c>
      <c r="I125" s="24"/>
      <c r="J125" s="25"/>
      <c r="K125" s="26"/>
      <c r="L125" s="26"/>
      <c r="M125" s="26"/>
      <c r="N125" s="26"/>
      <c r="O125" s="26"/>
      <c r="P125" s="27"/>
    </row>
    <row r="126" spans="1:16">
      <c r="A126" s="21" t="s">
        <v>12</v>
      </c>
      <c r="B126" s="22">
        <v>6336137</v>
      </c>
      <c r="C126" s="22">
        <v>390611.38000000012</v>
      </c>
      <c r="D126" s="22">
        <v>6726748.3799999999</v>
      </c>
      <c r="E126" s="22">
        <v>3257647.8899999997</v>
      </c>
      <c r="F126" s="22">
        <v>3257647.8899999997</v>
      </c>
      <c r="G126" s="23">
        <v>3469100.4899999998</v>
      </c>
      <c r="I126" s="24"/>
      <c r="J126" s="25"/>
      <c r="K126" s="26"/>
      <c r="L126" s="26"/>
      <c r="M126" s="26"/>
      <c r="N126" s="26"/>
      <c r="O126" s="26"/>
      <c r="P126" s="27"/>
    </row>
    <row r="127" spans="1:16">
      <c r="A127" s="21" t="s">
        <v>13</v>
      </c>
      <c r="B127" s="22">
        <v>4392125</v>
      </c>
      <c r="C127" s="22">
        <v>5897393.8700000001</v>
      </c>
      <c r="D127" s="22">
        <v>10289518.870000001</v>
      </c>
      <c r="E127" s="22">
        <v>4494545.4399999995</v>
      </c>
      <c r="F127" s="22">
        <v>4494545.4399999995</v>
      </c>
      <c r="G127" s="23">
        <v>5794973.4300000006</v>
      </c>
      <c r="I127" s="24"/>
      <c r="J127" s="25"/>
      <c r="K127" s="26"/>
      <c r="L127" s="26"/>
      <c r="M127" s="26"/>
      <c r="N127" s="26"/>
      <c r="O127" s="26"/>
      <c r="P127" s="27"/>
    </row>
    <row r="128" spans="1:16">
      <c r="A128" s="21" t="s">
        <v>14</v>
      </c>
      <c r="B128" s="22">
        <v>4491874</v>
      </c>
      <c r="C128" s="22">
        <v>5642945.0899999999</v>
      </c>
      <c r="D128" s="22">
        <v>10134819.09</v>
      </c>
      <c r="E128" s="22">
        <v>5024642.3599999975</v>
      </c>
      <c r="F128" s="22">
        <v>5024642.3599999975</v>
      </c>
      <c r="G128" s="23">
        <v>5110176.7300000004</v>
      </c>
      <c r="I128" s="24"/>
      <c r="J128" s="25"/>
      <c r="K128" s="26"/>
      <c r="L128" s="26"/>
      <c r="M128" s="26"/>
      <c r="N128" s="26"/>
      <c r="O128" s="26"/>
      <c r="P128" s="27"/>
    </row>
    <row r="129" spans="1:16">
      <c r="A129" s="21" t="s">
        <v>128</v>
      </c>
      <c r="B129" s="22">
        <v>454272</v>
      </c>
      <c r="C129" s="22">
        <v>-12500</v>
      </c>
      <c r="D129" s="22">
        <v>441772</v>
      </c>
      <c r="E129" s="22">
        <v>45410.27</v>
      </c>
      <c r="F129" s="22">
        <v>45410.270000000004</v>
      </c>
      <c r="G129" s="23">
        <v>396361.73000000004</v>
      </c>
      <c r="I129" s="24"/>
      <c r="J129" s="25"/>
      <c r="K129" s="26"/>
      <c r="L129" s="26"/>
      <c r="M129" s="26"/>
      <c r="N129" s="26"/>
      <c r="O129" s="26"/>
      <c r="P129" s="27"/>
    </row>
    <row r="130" spans="1:16">
      <c r="A130" s="21" t="s">
        <v>15</v>
      </c>
      <c r="B130" s="22">
        <v>1092092</v>
      </c>
      <c r="C130" s="22">
        <v>315215.93999999994</v>
      </c>
      <c r="D130" s="22">
        <v>1407307.94</v>
      </c>
      <c r="E130" s="22">
        <v>255241.44</v>
      </c>
      <c r="F130" s="22">
        <v>255241.44</v>
      </c>
      <c r="G130" s="23">
        <v>1152066.4999999998</v>
      </c>
      <c r="I130" s="24"/>
      <c r="J130" s="25"/>
      <c r="K130" s="26"/>
      <c r="L130" s="26"/>
      <c r="M130" s="26"/>
      <c r="N130" s="26"/>
      <c r="O130" s="26"/>
      <c r="P130" s="27"/>
    </row>
    <row r="131" spans="1:16">
      <c r="A131" s="21" t="s">
        <v>16</v>
      </c>
      <c r="B131" s="22">
        <v>871764</v>
      </c>
      <c r="C131" s="22">
        <v>3664115.7600000002</v>
      </c>
      <c r="D131" s="22">
        <v>4535879.76</v>
      </c>
      <c r="E131" s="22">
        <v>2408840.9299999997</v>
      </c>
      <c r="F131" s="22">
        <v>2408840.9299999997</v>
      </c>
      <c r="G131" s="23">
        <v>2127038.83</v>
      </c>
      <c r="I131" s="24"/>
      <c r="J131" s="25"/>
      <c r="K131" s="26"/>
      <c r="L131" s="26"/>
      <c r="M131" s="26"/>
      <c r="N131" s="26"/>
      <c r="O131" s="26"/>
      <c r="P131" s="27"/>
    </row>
    <row r="132" spans="1:16">
      <c r="A132" s="21" t="s">
        <v>17</v>
      </c>
      <c r="B132" s="22">
        <v>252813023</v>
      </c>
      <c r="C132" s="22">
        <v>507879472.31</v>
      </c>
      <c r="D132" s="22">
        <v>760692495.31000042</v>
      </c>
      <c r="E132" s="22">
        <v>154787856.87</v>
      </c>
      <c r="F132" s="22">
        <v>154641912.22000003</v>
      </c>
      <c r="G132" s="23">
        <v>605904638.4400003</v>
      </c>
      <c r="I132" s="24"/>
      <c r="J132" s="25"/>
      <c r="K132" s="26"/>
      <c r="L132" s="26"/>
      <c r="M132" s="26"/>
      <c r="N132" s="26"/>
      <c r="O132" s="26"/>
      <c r="P132" s="27"/>
    </row>
    <row r="133" spans="1:16">
      <c r="A133" s="21" t="s">
        <v>18</v>
      </c>
      <c r="B133" s="22">
        <v>35894884</v>
      </c>
      <c r="C133" s="22">
        <v>223331330.86000001</v>
      </c>
      <c r="D133" s="22">
        <v>259226214.85999998</v>
      </c>
      <c r="E133" s="22">
        <v>57001217.880000003</v>
      </c>
      <c r="F133" s="22">
        <v>57001217.880000003</v>
      </c>
      <c r="G133" s="23">
        <v>202224996.97999993</v>
      </c>
      <c r="I133" s="24"/>
      <c r="J133" s="25"/>
      <c r="K133" s="26"/>
      <c r="L133" s="26"/>
      <c r="M133" s="26"/>
      <c r="N133" s="26"/>
      <c r="O133" s="26"/>
      <c r="P133" s="27"/>
    </row>
    <row r="134" spans="1:16">
      <c r="A134" s="21" t="s">
        <v>19</v>
      </c>
      <c r="B134" s="22">
        <v>34762843</v>
      </c>
      <c r="C134" s="22">
        <v>5504712.3100000005</v>
      </c>
      <c r="D134" s="22">
        <v>40267555.310000002</v>
      </c>
      <c r="E134" s="22">
        <v>11186016.010000004</v>
      </c>
      <c r="F134" s="22">
        <v>11186016.010000004</v>
      </c>
      <c r="G134" s="23">
        <v>29081539.300000004</v>
      </c>
      <c r="I134" s="24"/>
      <c r="J134" s="25"/>
      <c r="K134" s="26"/>
      <c r="L134" s="26"/>
      <c r="M134" s="26"/>
      <c r="N134" s="26"/>
      <c r="O134" s="26"/>
      <c r="P134" s="27"/>
    </row>
    <row r="135" spans="1:16">
      <c r="A135" s="21" t="s">
        <v>20</v>
      </c>
      <c r="B135" s="22">
        <v>14149055</v>
      </c>
      <c r="C135" s="22">
        <v>16419409.810000002</v>
      </c>
      <c r="D135" s="22">
        <v>30568464.810000002</v>
      </c>
      <c r="E135" s="22">
        <v>19513273.219999999</v>
      </c>
      <c r="F135" s="22">
        <v>19513273.219999999</v>
      </c>
      <c r="G135" s="23">
        <v>11055191.59</v>
      </c>
      <c r="I135" s="24"/>
      <c r="J135" s="25"/>
      <c r="K135" s="26"/>
      <c r="L135" s="26"/>
      <c r="M135" s="26"/>
      <c r="N135" s="26"/>
      <c r="O135" s="26"/>
      <c r="P135" s="27"/>
    </row>
    <row r="136" spans="1:16">
      <c r="A136" s="21" t="s">
        <v>21</v>
      </c>
      <c r="B136" s="22">
        <v>48540935</v>
      </c>
      <c r="C136" s="22">
        <v>4074869.8299999991</v>
      </c>
      <c r="D136" s="22">
        <v>52615804.829999991</v>
      </c>
      <c r="E136" s="22">
        <v>12253416.220000003</v>
      </c>
      <c r="F136" s="22">
        <v>12253416.220000003</v>
      </c>
      <c r="G136" s="23">
        <v>40362388.609999999</v>
      </c>
      <c r="I136" s="24"/>
      <c r="J136" s="25"/>
      <c r="K136" s="26"/>
      <c r="L136" s="26"/>
      <c r="M136" s="26"/>
      <c r="N136" s="26"/>
      <c r="O136" s="26"/>
      <c r="P136" s="27"/>
    </row>
    <row r="137" spans="1:16">
      <c r="A137" s="21" t="s">
        <v>22</v>
      </c>
      <c r="B137" s="22">
        <v>18304487</v>
      </c>
      <c r="C137" s="22">
        <v>27874008.989999998</v>
      </c>
      <c r="D137" s="22">
        <v>46178495.990000002</v>
      </c>
      <c r="E137" s="22">
        <v>9541650.7400000002</v>
      </c>
      <c r="F137" s="22">
        <v>9541650.7400000002</v>
      </c>
      <c r="G137" s="23">
        <v>36636845.249999993</v>
      </c>
      <c r="I137" s="24"/>
      <c r="J137" s="25"/>
      <c r="K137" s="26"/>
      <c r="L137" s="26"/>
      <c r="M137" s="26"/>
      <c r="N137" s="26"/>
      <c r="O137" s="26"/>
      <c r="P137" s="27"/>
    </row>
    <row r="138" spans="1:16">
      <c r="A138" s="21" t="s">
        <v>23</v>
      </c>
      <c r="B138" s="22">
        <v>41423395</v>
      </c>
      <c r="C138" s="22">
        <v>2201386.67</v>
      </c>
      <c r="D138" s="22">
        <v>43624781.670000002</v>
      </c>
      <c r="E138" s="22">
        <v>11956031.619999999</v>
      </c>
      <c r="F138" s="22">
        <v>11953231.619999999</v>
      </c>
      <c r="G138" s="23">
        <v>31668750.050000008</v>
      </c>
      <c r="I138" s="24"/>
      <c r="J138" s="25"/>
      <c r="K138" s="26"/>
      <c r="L138" s="26"/>
      <c r="M138" s="26"/>
      <c r="N138" s="26"/>
      <c r="O138" s="26"/>
      <c r="P138" s="27"/>
    </row>
    <row r="139" spans="1:16">
      <c r="A139" s="21" t="s">
        <v>24</v>
      </c>
      <c r="B139" s="22">
        <v>42835572</v>
      </c>
      <c r="C139" s="22">
        <v>2983075.0900000003</v>
      </c>
      <c r="D139" s="22">
        <v>45818647.090000004</v>
      </c>
      <c r="E139" s="22">
        <v>11967407.450000005</v>
      </c>
      <c r="F139" s="22">
        <v>11967407.450000005</v>
      </c>
      <c r="G139" s="23">
        <v>33851239.640000008</v>
      </c>
      <c r="I139" s="24"/>
      <c r="J139" s="25"/>
      <c r="K139" s="26"/>
      <c r="L139" s="26"/>
      <c r="M139" s="26"/>
      <c r="N139" s="26"/>
      <c r="O139" s="26"/>
      <c r="P139" s="27"/>
    </row>
    <row r="140" spans="1:16">
      <c r="A140" s="21" t="s">
        <v>25</v>
      </c>
      <c r="B140" s="22">
        <v>50769680</v>
      </c>
      <c r="C140" s="22">
        <v>1370313.25</v>
      </c>
      <c r="D140" s="22">
        <v>52139993.250000007</v>
      </c>
      <c r="E140" s="22">
        <v>13512538.280000005</v>
      </c>
      <c r="F140" s="22">
        <v>13512538.280000005</v>
      </c>
      <c r="G140" s="23">
        <v>38627454.970000014</v>
      </c>
      <c r="I140" s="24"/>
      <c r="J140" s="25"/>
      <c r="K140" s="26"/>
      <c r="L140" s="26"/>
      <c r="M140" s="26"/>
      <c r="N140" s="26"/>
      <c r="O140" s="26"/>
      <c r="P140" s="27"/>
    </row>
    <row r="141" spans="1:16">
      <c r="A141" s="21" t="s">
        <v>26</v>
      </c>
      <c r="B141" s="22">
        <v>35220884</v>
      </c>
      <c r="C141" s="22">
        <v>2205710.9900000002</v>
      </c>
      <c r="D141" s="22">
        <v>37426594.99000001</v>
      </c>
      <c r="E141" s="22">
        <v>11708151.359999996</v>
      </c>
      <c r="F141" s="22">
        <v>11708151.359999996</v>
      </c>
      <c r="G141" s="23">
        <v>25718443.629999988</v>
      </c>
      <c r="I141" s="24"/>
      <c r="J141" s="25"/>
      <c r="K141" s="26"/>
      <c r="L141" s="26"/>
      <c r="M141" s="26"/>
      <c r="N141" s="26"/>
      <c r="O141" s="26"/>
      <c r="P141" s="27"/>
    </row>
    <row r="142" spans="1:16">
      <c r="A142" s="21" t="s">
        <v>27</v>
      </c>
      <c r="B142" s="22">
        <v>54710453</v>
      </c>
      <c r="C142" s="22">
        <v>1296906.2000000007</v>
      </c>
      <c r="D142" s="22">
        <v>56007359.199999996</v>
      </c>
      <c r="E142" s="22">
        <v>13431203.550000001</v>
      </c>
      <c r="F142" s="22">
        <v>13431203.550000001</v>
      </c>
      <c r="G142" s="23">
        <v>42576155.649999999</v>
      </c>
      <c r="I142" s="24"/>
      <c r="J142" s="25"/>
      <c r="K142" s="26"/>
      <c r="L142" s="26"/>
      <c r="M142" s="26"/>
      <c r="N142" s="26"/>
      <c r="O142" s="26"/>
      <c r="P142" s="27"/>
    </row>
    <row r="143" spans="1:16">
      <c r="A143" s="21" t="s">
        <v>28</v>
      </c>
      <c r="B143" s="22">
        <v>43120967</v>
      </c>
      <c r="C143" s="22">
        <v>4429482.34</v>
      </c>
      <c r="D143" s="22">
        <v>47550449.340000004</v>
      </c>
      <c r="E143" s="22">
        <v>12772518.149999999</v>
      </c>
      <c r="F143" s="22">
        <v>12772518.149999999</v>
      </c>
      <c r="G143" s="23">
        <v>34777931.18999999</v>
      </c>
      <c r="I143" s="24"/>
      <c r="J143" s="25"/>
      <c r="K143" s="26"/>
      <c r="L143" s="26"/>
      <c r="M143" s="26"/>
      <c r="N143" s="26"/>
      <c r="O143" s="26"/>
      <c r="P143" s="27"/>
    </row>
    <row r="144" spans="1:16">
      <c r="A144" s="21" t="s">
        <v>29</v>
      </c>
      <c r="B144" s="22">
        <v>64917249</v>
      </c>
      <c r="C144" s="22">
        <v>5723748.8399999999</v>
      </c>
      <c r="D144" s="22">
        <v>70640997.840000004</v>
      </c>
      <c r="E144" s="22">
        <v>16943918.280000001</v>
      </c>
      <c r="F144" s="22">
        <v>16943918.280000001</v>
      </c>
      <c r="G144" s="23">
        <v>53697079.560000002</v>
      </c>
      <c r="I144" s="24"/>
      <c r="J144" s="25"/>
      <c r="K144" s="26"/>
      <c r="L144" s="26"/>
      <c r="M144" s="26"/>
      <c r="N144" s="26"/>
      <c r="O144" s="26"/>
      <c r="P144" s="27"/>
    </row>
    <row r="145" spans="1:16">
      <c r="A145" s="21" t="s">
        <v>30</v>
      </c>
      <c r="B145" s="22">
        <v>38657940</v>
      </c>
      <c r="C145" s="22">
        <v>2895039.65</v>
      </c>
      <c r="D145" s="22">
        <v>41552979.650000006</v>
      </c>
      <c r="E145" s="22">
        <v>11359367.540000003</v>
      </c>
      <c r="F145" s="22">
        <v>11348715.740000004</v>
      </c>
      <c r="G145" s="23">
        <v>30193612.110000018</v>
      </c>
      <c r="I145" s="24"/>
      <c r="J145" s="25"/>
      <c r="K145" s="26"/>
      <c r="L145" s="26"/>
      <c r="M145" s="26"/>
      <c r="N145" s="26"/>
      <c r="O145" s="26"/>
      <c r="P145" s="27"/>
    </row>
    <row r="146" spans="1:16">
      <c r="A146" s="21" t="s">
        <v>31</v>
      </c>
      <c r="B146" s="22">
        <v>36098541</v>
      </c>
      <c r="C146" s="22">
        <v>42403499.629999995</v>
      </c>
      <c r="D146" s="22">
        <v>78502040.629999995</v>
      </c>
      <c r="E146" s="22">
        <v>29784961.420000002</v>
      </c>
      <c r="F146" s="22">
        <v>29784961.419999998</v>
      </c>
      <c r="G146" s="23">
        <v>48717079.209999986</v>
      </c>
      <c r="I146" s="24"/>
      <c r="J146" s="25"/>
      <c r="K146" s="26"/>
      <c r="L146" s="26"/>
      <c r="M146" s="26"/>
      <c r="N146" s="26"/>
      <c r="O146" s="26"/>
      <c r="P146" s="27"/>
    </row>
    <row r="147" spans="1:16">
      <c r="A147" s="21" t="s">
        <v>32</v>
      </c>
      <c r="B147" s="22">
        <v>26842663</v>
      </c>
      <c r="C147" s="22">
        <v>33095680.559999999</v>
      </c>
      <c r="D147" s="22">
        <v>59938343.559999995</v>
      </c>
      <c r="E147" s="22">
        <v>22115855.709999993</v>
      </c>
      <c r="F147" s="22">
        <v>22115855.709999993</v>
      </c>
      <c r="G147" s="23">
        <v>37822487.850000001</v>
      </c>
      <c r="I147" s="24"/>
      <c r="J147" s="25"/>
      <c r="K147" s="26"/>
      <c r="L147" s="26"/>
      <c r="M147" s="26"/>
      <c r="N147" s="26"/>
      <c r="O147" s="26"/>
      <c r="P147" s="27"/>
    </row>
    <row r="148" spans="1:16">
      <c r="A148" s="21" t="s">
        <v>33</v>
      </c>
      <c r="B148" s="22">
        <v>8529760</v>
      </c>
      <c r="C148" s="22">
        <v>11751259.65</v>
      </c>
      <c r="D148" s="22">
        <v>20281019.650000002</v>
      </c>
      <c r="E148" s="22">
        <v>9049512.1700000018</v>
      </c>
      <c r="F148" s="22">
        <v>9049512.1700000018</v>
      </c>
      <c r="G148" s="23">
        <v>11231507.479999999</v>
      </c>
      <c r="I148" s="24"/>
      <c r="J148" s="25"/>
      <c r="K148" s="26"/>
      <c r="L148" s="26"/>
      <c r="M148" s="26"/>
      <c r="N148" s="26"/>
      <c r="O148" s="26"/>
      <c r="P148" s="27"/>
    </row>
    <row r="149" spans="1:16">
      <c r="A149" s="21" t="s">
        <v>34</v>
      </c>
      <c r="B149" s="22">
        <v>33090747</v>
      </c>
      <c r="C149" s="22">
        <v>27205592.889999997</v>
      </c>
      <c r="D149" s="22">
        <v>60296339.890000015</v>
      </c>
      <c r="E149" s="22">
        <v>25038199.669999991</v>
      </c>
      <c r="F149" s="22">
        <v>25025327.969999991</v>
      </c>
      <c r="G149" s="23">
        <v>35258140.219999991</v>
      </c>
      <c r="I149" s="24"/>
      <c r="J149" s="25"/>
      <c r="K149" s="26"/>
      <c r="L149" s="26"/>
      <c r="M149" s="26"/>
      <c r="N149" s="26"/>
      <c r="O149" s="26"/>
      <c r="P149" s="27"/>
    </row>
    <row r="150" spans="1:16">
      <c r="A150" s="21" t="s">
        <v>35</v>
      </c>
      <c r="B150" s="22">
        <v>12825997</v>
      </c>
      <c r="C150" s="22">
        <v>8707469.290000001</v>
      </c>
      <c r="D150" s="22">
        <v>21533466.290000003</v>
      </c>
      <c r="E150" s="22">
        <v>9374880.6199999973</v>
      </c>
      <c r="F150" s="22">
        <v>9374880.6199999973</v>
      </c>
      <c r="G150" s="23">
        <v>12158585.670000004</v>
      </c>
      <c r="I150" s="24"/>
      <c r="J150" s="25"/>
      <c r="K150" s="26"/>
      <c r="L150" s="26"/>
      <c r="M150" s="26"/>
      <c r="N150" s="26"/>
      <c r="O150" s="26"/>
      <c r="P150" s="27"/>
    </row>
    <row r="151" spans="1:16">
      <c r="A151" s="21" t="s">
        <v>36</v>
      </c>
      <c r="B151" s="22">
        <v>28886287</v>
      </c>
      <c r="C151" s="22">
        <v>30376001.150000002</v>
      </c>
      <c r="D151" s="22">
        <v>59262288.150000013</v>
      </c>
      <c r="E151" s="22">
        <v>22934717.149999999</v>
      </c>
      <c r="F151" s="22">
        <v>22934717.149999999</v>
      </c>
      <c r="G151" s="23">
        <v>36327570.999999993</v>
      </c>
      <c r="I151" s="24"/>
      <c r="J151" s="25"/>
      <c r="K151" s="26"/>
      <c r="L151" s="26"/>
      <c r="M151" s="26"/>
      <c r="N151" s="26"/>
      <c r="O151" s="26"/>
      <c r="P151" s="27"/>
    </row>
    <row r="152" spans="1:16">
      <c r="A152" s="21" t="s">
        <v>37</v>
      </c>
      <c r="B152" s="22">
        <v>7681749</v>
      </c>
      <c r="C152" s="22">
        <v>11474561.57</v>
      </c>
      <c r="D152" s="22">
        <v>19156310.570000004</v>
      </c>
      <c r="E152" s="22">
        <v>9218821.3499999996</v>
      </c>
      <c r="F152" s="22">
        <v>9218821.3499999996</v>
      </c>
      <c r="G152" s="23">
        <v>9937489.2200000007</v>
      </c>
      <c r="I152" s="24"/>
      <c r="J152" s="25"/>
      <c r="K152" s="26"/>
      <c r="L152" s="26"/>
      <c r="M152" s="26"/>
      <c r="N152" s="26"/>
      <c r="O152" s="26"/>
      <c r="P152" s="27"/>
    </row>
    <row r="153" spans="1:16">
      <c r="A153" s="21" t="s">
        <v>38</v>
      </c>
      <c r="B153" s="22">
        <v>15269610</v>
      </c>
      <c r="C153" s="22">
        <v>16163569.189999998</v>
      </c>
      <c r="D153" s="22">
        <v>31433179.190000005</v>
      </c>
      <c r="E153" s="22">
        <v>13003524.839999998</v>
      </c>
      <c r="F153" s="22">
        <v>13003524.839999998</v>
      </c>
      <c r="G153" s="23">
        <v>18429654.349999998</v>
      </c>
      <c r="I153" s="24"/>
      <c r="J153" s="25"/>
      <c r="K153" s="26"/>
      <c r="L153" s="26"/>
      <c r="M153" s="26"/>
      <c r="N153" s="26"/>
      <c r="O153" s="26"/>
      <c r="P153" s="27"/>
    </row>
    <row r="154" spans="1:16">
      <c r="A154" s="21" t="s">
        <v>39</v>
      </c>
      <c r="B154" s="22">
        <v>27175215</v>
      </c>
      <c r="C154" s="22">
        <v>29687544.460000008</v>
      </c>
      <c r="D154" s="22">
        <v>56862759.459999993</v>
      </c>
      <c r="E154" s="22">
        <v>21083665.649999999</v>
      </c>
      <c r="F154" s="22">
        <v>21083665.649999999</v>
      </c>
      <c r="G154" s="23">
        <v>35779093.810000002</v>
      </c>
      <c r="I154" s="24"/>
      <c r="J154" s="25"/>
      <c r="K154" s="26"/>
      <c r="L154" s="26"/>
      <c r="M154" s="26"/>
      <c r="N154" s="26"/>
      <c r="O154" s="26"/>
      <c r="P154" s="27"/>
    </row>
    <row r="155" spans="1:16">
      <c r="A155" s="21" t="s">
        <v>40</v>
      </c>
      <c r="B155" s="22">
        <v>18522407</v>
      </c>
      <c r="C155" s="22">
        <v>10512280.869999999</v>
      </c>
      <c r="D155" s="22">
        <v>29034687.870000005</v>
      </c>
      <c r="E155" s="22">
        <v>12449234.789999999</v>
      </c>
      <c r="F155" s="22">
        <v>12449234.789999999</v>
      </c>
      <c r="G155" s="23">
        <v>16585453.08</v>
      </c>
      <c r="I155" s="24"/>
      <c r="J155" s="25"/>
      <c r="K155" s="26"/>
      <c r="L155" s="26"/>
      <c r="M155" s="26"/>
      <c r="N155" s="26"/>
      <c r="O155" s="26"/>
      <c r="P155" s="27"/>
    </row>
    <row r="156" spans="1:16">
      <c r="A156" s="21" t="s">
        <v>41</v>
      </c>
      <c r="B156" s="22">
        <v>7068141</v>
      </c>
      <c r="C156" s="22">
        <v>9747042.5800000019</v>
      </c>
      <c r="D156" s="22">
        <v>16815183.579999998</v>
      </c>
      <c r="E156" s="22">
        <v>7763301.620000002</v>
      </c>
      <c r="F156" s="22">
        <v>7763301.620000002</v>
      </c>
      <c r="G156" s="23">
        <v>9051881.9600000009</v>
      </c>
      <c r="I156" s="24"/>
      <c r="J156" s="25"/>
      <c r="K156" s="26"/>
      <c r="L156" s="26"/>
      <c r="M156" s="26"/>
      <c r="N156" s="26"/>
      <c r="O156" s="26"/>
      <c r="P156" s="27"/>
    </row>
    <row r="157" spans="1:16">
      <c r="A157" s="21" t="s">
        <v>42</v>
      </c>
      <c r="B157" s="22">
        <v>12447875</v>
      </c>
      <c r="C157" s="22">
        <v>15360462.540000001</v>
      </c>
      <c r="D157" s="22">
        <v>27808337.539999995</v>
      </c>
      <c r="E157" s="22">
        <v>11800334.910000004</v>
      </c>
      <c r="F157" s="22">
        <v>11800334.910000004</v>
      </c>
      <c r="G157" s="23">
        <v>16008002.629999999</v>
      </c>
      <c r="I157" s="24"/>
      <c r="J157" s="25"/>
      <c r="K157" s="26"/>
      <c r="L157" s="26"/>
      <c r="M157" s="26"/>
      <c r="N157" s="26"/>
      <c r="O157" s="26"/>
      <c r="P157" s="27"/>
    </row>
    <row r="158" spans="1:16">
      <c r="A158" s="21" t="s">
        <v>43</v>
      </c>
      <c r="B158" s="22">
        <v>8988696</v>
      </c>
      <c r="C158" s="22">
        <v>5380904.6800000006</v>
      </c>
      <c r="D158" s="22">
        <v>14369600.68</v>
      </c>
      <c r="E158" s="22">
        <v>5306456.9299999988</v>
      </c>
      <c r="F158" s="22">
        <v>5306456.9299999988</v>
      </c>
      <c r="G158" s="23">
        <v>9063143.75</v>
      </c>
      <c r="I158" s="24"/>
      <c r="J158" s="25"/>
      <c r="K158" s="26"/>
      <c r="L158" s="26"/>
      <c r="M158" s="26"/>
      <c r="N158" s="26"/>
      <c r="O158" s="26"/>
      <c r="P158" s="27"/>
    </row>
    <row r="159" spans="1:16">
      <c r="A159" s="21" t="s">
        <v>44</v>
      </c>
      <c r="B159" s="22">
        <v>16113291</v>
      </c>
      <c r="C159" s="22">
        <v>8483542.9399999976</v>
      </c>
      <c r="D159" s="22">
        <v>24596833.939999994</v>
      </c>
      <c r="E159" s="22">
        <v>11234168.510000002</v>
      </c>
      <c r="F159" s="22">
        <v>11234168.510000002</v>
      </c>
      <c r="G159" s="23">
        <v>13362665.43</v>
      </c>
      <c r="I159" s="24"/>
      <c r="J159" s="25"/>
      <c r="K159" s="26"/>
      <c r="L159" s="26"/>
      <c r="M159" s="26"/>
      <c r="N159" s="26"/>
      <c r="O159" s="26"/>
      <c r="P159" s="27"/>
    </row>
    <row r="160" spans="1:16">
      <c r="A160" s="21" t="s">
        <v>45</v>
      </c>
      <c r="B160" s="22">
        <v>38163717</v>
      </c>
      <c r="C160" s="22">
        <v>88170649.099999994</v>
      </c>
      <c r="D160" s="22">
        <v>126334366.09999999</v>
      </c>
      <c r="E160" s="22">
        <v>42220969.280000001</v>
      </c>
      <c r="F160" s="22">
        <v>42220969.280000001</v>
      </c>
      <c r="G160" s="23">
        <v>84113396.820000023</v>
      </c>
      <c r="I160" s="24"/>
      <c r="J160" s="25"/>
      <c r="K160" s="26"/>
      <c r="L160" s="26"/>
      <c r="M160" s="26"/>
      <c r="N160" s="26"/>
      <c r="O160" s="26"/>
      <c r="P160" s="27"/>
    </row>
    <row r="161" spans="1:16">
      <c r="A161" s="21" t="s">
        <v>46</v>
      </c>
      <c r="B161" s="22">
        <v>12146936</v>
      </c>
      <c r="C161" s="22">
        <v>19197778.870000001</v>
      </c>
      <c r="D161" s="22">
        <v>31344714.870000001</v>
      </c>
      <c r="E161" s="22">
        <v>10754468.919999998</v>
      </c>
      <c r="F161" s="22">
        <v>10754468.92</v>
      </c>
      <c r="G161" s="23">
        <v>20590245.949999999</v>
      </c>
      <c r="I161" s="24"/>
      <c r="J161" s="25"/>
      <c r="K161" s="26"/>
      <c r="L161" s="26"/>
      <c r="M161" s="26"/>
      <c r="N161" s="26"/>
      <c r="O161" s="26"/>
      <c r="P161" s="27"/>
    </row>
    <row r="162" spans="1:16">
      <c r="A162" s="21" t="s">
        <v>47</v>
      </c>
      <c r="B162" s="22">
        <v>14562610</v>
      </c>
      <c r="C162" s="22">
        <v>22157746.240000002</v>
      </c>
      <c r="D162" s="22">
        <v>36720356.240000002</v>
      </c>
      <c r="E162" s="22">
        <v>11448751.539999999</v>
      </c>
      <c r="F162" s="22">
        <v>11448751.539999999</v>
      </c>
      <c r="G162" s="23">
        <v>25271604.700000003</v>
      </c>
      <c r="I162" s="24"/>
      <c r="J162" s="25"/>
      <c r="K162" s="26"/>
      <c r="L162" s="26"/>
      <c r="M162" s="26"/>
      <c r="N162" s="26"/>
      <c r="O162" s="26"/>
      <c r="P162" s="27"/>
    </row>
    <row r="163" spans="1:16">
      <c r="A163" s="21" t="s">
        <v>48</v>
      </c>
      <c r="B163" s="22">
        <v>19194958</v>
      </c>
      <c r="C163" s="22">
        <v>24162950.660000004</v>
      </c>
      <c r="D163" s="22">
        <v>43357908.660000004</v>
      </c>
      <c r="E163" s="22">
        <v>15858010.459999999</v>
      </c>
      <c r="F163" s="22">
        <v>15858010.460000001</v>
      </c>
      <c r="G163" s="23">
        <v>27499898.200000003</v>
      </c>
      <c r="I163" s="24"/>
      <c r="J163" s="25"/>
      <c r="K163" s="26"/>
      <c r="L163" s="26"/>
      <c r="M163" s="26"/>
      <c r="N163" s="26"/>
      <c r="O163" s="26"/>
      <c r="P163" s="27"/>
    </row>
    <row r="164" spans="1:16">
      <c r="A164" s="21" t="s">
        <v>49</v>
      </c>
      <c r="B164" s="22">
        <v>22790368</v>
      </c>
      <c r="C164" s="22">
        <v>34332699.070000008</v>
      </c>
      <c r="D164" s="22">
        <v>57123067.07</v>
      </c>
      <c r="E164" s="22">
        <v>22049386.500000011</v>
      </c>
      <c r="F164" s="22">
        <v>22049386.500000011</v>
      </c>
      <c r="G164" s="23">
        <v>35073680.569999985</v>
      </c>
      <c r="I164" s="24"/>
      <c r="J164" s="25"/>
      <c r="K164" s="26"/>
      <c r="L164" s="26"/>
      <c r="M164" s="26"/>
      <c r="N164" s="26"/>
      <c r="O164" s="26"/>
      <c r="P164" s="27"/>
    </row>
    <row r="165" spans="1:16">
      <c r="A165" s="21" t="s">
        <v>50</v>
      </c>
      <c r="B165" s="22">
        <v>3321591</v>
      </c>
      <c r="C165" s="22">
        <v>7187714.8499999996</v>
      </c>
      <c r="D165" s="22">
        <v>10509305.849999998</v>
      </c>
      <c r="E165" s="22">
        <v>2670038.7899999996</v>
      </c>
      <c r="F165" s="22">
        <v>2670038.7899999996</v>
      </c>
      <c r="G165" s="23">
        <v>7839267.0600000005</v>
      </c>
      <c r="I165" s="24"/>
      <c r="J165" s="25"/>
      <c r="K165" s="26"/>
      <c r="L165" s="26"/>
      <c r="M165" s="26"/>
      <c r="N165" s="26"/>
      <c r="O165" s="26"/>
      <c r="P165" s="27"/>
    </row>
    <row r="166" spans="1:16">
      <c r="A166" s="21" t="s">
        <v>51</v>
      </c>
      <c r="B166" s="22">
        <v>13800463</v>
      </c>
      <c r="C166" s="22">
        <v>16274009.710000001</v>
      </c>
      <c r="D166" s="22">
        <v>30074472.710000001</v>
      </c>
      <c r="E166" s="22">
        <v>10212517.549999997</v>
      </c>
      <c r="F166" s="22">
        <v>10212517.549999997</v>
      </c>
      <c r="G166" s="23">
        <v>19861955.160000004</v>
      </c>
      <c r="I166" s="24"/>
      <c r="J166" s="25"/>
      <c r="K166" s="26"/>
      <c r="L166" s="26"/>
      <c r="M166" s="26"/>
      <c r="N166" s="26"/>
      <c r="O166" s="26"/>
      <c r="P166" s="27"/>
    </row>
    <row r="167" spans="1:16">
      <c r="A167" s="21" t="s">
        <v>52</v>
      </c>
      <c r="B167" s="22">
        <v>25221835</v>
      </c>
      <c r="C167" s="22">
        <v>25880197.070000004</v>
      </c>
      <c r="D167" s="22">
        <v>51102032.069999993</v>
      </c>
      <c r="E167" s="22">
        <v>19661489.699999999</v>
      </c>
      <c r="F167" s="22">
        <v>19661489.699999999</v>
      </c>
      <c r="G167" s="23">
        <v>31440542.370000005</v>
      </c>
      <c r="I167" s="24"/>
      <c r="J167" s="25"/>
      <c r="K167" s="26"/>
      <c r="L167" s="26"/>
      <c r="M167" s="26"/>
      <c r="N167" s="26"/>
      <c r="O167" s="26"/>
      <c r="P167" s="27"/>
    </row>
    <row r="168" spans="1:16">
      <c r="A168" s="21" t="s">
        <v>53</v>
      </c>
      <c r="B168" s="22">
        <v>27232791</v>
      </c>
      <c r="C168" s="22">
        <v>34060020.549999997</v>
      </c>
      <c r="D168" s="22">
        <v>61292811.549999982</v>
      </c>
      <c r="E168" s="22">
        <v>20562574.620000001</v>
      </c>
      <c r="F168" s="22">
        <v>20562574.620000001</v>
      </c>
      <c r="G168" s="23">
        <v>40730236.929999992</v>
      </c>
      <c r="I168" s="24"/>
      <c r="J168" s="25"/>
      <c r="K168" s="26"/>
      <c r="L168" s="26"/>
      <c r="M168" s="26"/>
      <c r="N168" s="26"/>
      <c r="O168" s="26"/>
      <c r="P168" s="27"/>
    </row>
    <row r="169" spans="1:16">
      <c r="A169" s="21" t="s">
        <v>54</v>
      </c>
      <c r="B169" s="22">
        <v>26716816</v>
      </c>
      <c r="C169" s="22">
        <v>29759609.769999992</v>
      </c>
      <c r="D169" s="22">
        <v>56476425.769999996</v>
      </c>
      <c r="E169" s="22">
        <v>19656144.029999994</v>
      </c>
      <c r="F169" s="22">
        <v>19647560.029999994</v>
      </c>
      <c r="G169" s="23">
        <v>36820281.739999987</v>
      </c>
      <c r="I169" s="24"/>
      <c r="J169" s="25"/>
      <c r="K169" s="26"/>
      <c r="L169" s="26"/>
      <c r="M169" s="26"/>
      <c r="N169" s="26"/>
      <c r="O169" s="26"/>
      <c r="P169" s="27"/>
    </row>
    <row r="170" spans="1:16">
      <c r="A170" s="21" t="s">
        <v>55</v>
      </c>
      <c r="B170" s="22">
        <v>8076250</v>
      </c>
      <c r="C170" s="22">
        <v>11255747.500000002</v>
      </c>
      <c r="D170" s="22">
        <v>19331997.499999996</v>
      </c>
      <c r="E170" s="22">
        <v>7564785.580000001</v>
      </c>
      <c r="F170" s="22">
        <v>7564785.580000001</v>
      </c>
      <c r="G170" s="23">
        <v>11767211.92</v>
      </c>
      <c r="I170" s="24"/>
      <c r="J170" s="25"/>
      <c r="K170" s="26"/>
      <c r="L170" s="26"/>
      <c r="M170" s="26"/>
      <c r="N170" s="26"/>
      <c r="O170" s="26"/>
      <c r="P170" s="27"/>
    </row>
    <row r="171" spans="1:16">
      <c r="A171" s="21" t="s">
        <v>56</v>
      </c>
      <c r="B171" s="22">
        <v>6706347</v>
      </c>
      <c r="C171" s="22">
        <v>7304971.0099999998</v>
      </c>
      <c r="D171" s="22">
        <v>14011318.010000002</v>
      </c>
      <c r="E171" s="22">
        <v>6044995.9199999999</v>
      </c>
      <c r="F171" s="22">
        <v>6044995.9199999999</v>
      </c>
      <c r="G171" s="23">
        <v>7966322.0899999999</v>
      </c>
      <c r="I171" s="24"/>
      <c r="J171" s="25"/>
      <c r="K171" s="26"/>
      <c r="L171" s="26"/>
      <c r="M171" s="26"/>
      <c r="N171" s="26"/>
      <c r="O171" s="26"/>
      <c r="P171" s="27"/>
    </row>
    <row r="172" spans="1:16">
      <c r="A172" s="21" t="s">
        <v>57</v>
      </c>
      <c r="B172" s="22">
        <v>7841205</v>
      </c>
      <c r="C172" s="22">
        <v>11422643.92</v>
      </c>
      <c r="D172" s="22">
        <v>19263848.920000002</v>
      </c>
      <c r="E172" s="22">
        <v>8291423.4599999981</v>
      </c>
      <c r="F172" s="22">
        <v>8291423.4599999981</v>
      </c>
      <c r="G172" s="23">
        <v>10972425.460000005</v>
      </c>
      <c r="I172" s="24"/>
      <c r="J172" s="25"/>
      <c r="K172" s="26"/>
      <c r="L172" s="26"/>
      <c r="M172" s="26"/>
      <c r="N172" s="26"/>
      <c r="O172" s="26"/>
      <c r="P172" s="27"/>
    </row>
    <row r="173" spans="1:16">
      <c r="A173" s="21" t="s">
        <v>58</v>
      </c>
      <c r="B173" s="22">
        <v>17722272</v>
      </c>
      <c r="C173" s="22">
        <v>22048826.759999994</v>
      </c>
      <c r="D173" s="22">
        <v>39771098.75999999</v>
      </c>
      <c r="E173" s="22">
        <v>12669122.120000001</v>
      </c>
      <c r="F173" s="22">
        <v>12669122.120000001</v>
      </c>
      <c r="G173" s="23">
        <v>27101976.639999997</v>
      </c>
      <c r="I173" s="24"/>
      <c r="J173" s="25"/>
      <c r="K173" s="26"/>
      <c r="L173" s="26"/>
      <c r="M173" s="26"/>
      <c r="N173" s="26"/>
      <c r="O173" s="26"/>
      <c r="P173" s="27"/>
    </row>
    <row r="174" spans="1:16">
      <c r="A174" s="21" t="s">
        <v>59</v>
      </c>
      <c r="B174" s="22">
        <v>39504200</v>
      </c>
      <c r="C174" s="22">
        <v>68217843.909999996</v>
      </c>
      <c r="D174" s="22">
        <v>107722043.91000003</v>
      </c>
      <c r="E174" s="22">
        <v>37991212.439999998</v>
      </c>
      <c r="F174" s="22">
        <v>37991212.440000005</v>
      </c>
      <c r="G174" s="23">
        <v>69730831.469999969</v>
      </c>
      <c r="I174" s="24"/>
      <c r="J174" s="25"/>
      <c r="K174" s="26"/>
      <c r="L174" s="26"/>
      <c r="M174" s="26"/>
      <c r="N174" s="26"/>
      <c r="O174" s="26"/>
      <c r="P174" s="27"/>
    </row>
    <row r="175" spans="1:16">
      <c r="A175" s="21" t="s">
        <v>60</v>
      </c>
      <c r="B175" s="22">
        <v>28228702</v>
      </c>
      <c r="C175" s="22">
        <v>40953016.890000001</v>
      </c>
      <c r="D175" s="22">
        <v>69181718.890000001</v>
      </c>
      <c r="E175" s="22">
        <v>23861950.49000001</v>
      </c>
      <c r="F175" s="22">
        <v>23861950.49000001</v>
      </c>
      <c r="G175" s="23">
        <v>45319768.399999999</v>
      </c>
      <c r="I175" s="24"/>
      <c r="J175" s="25"/>
      <c r="K175" s="26"/>
      <c r="L175" s="26"/>
      <c r="M175" s="26"/>
      <c r="N175" s="26"/>
      <c r="O175" s="26"/>
      <c r="P175" s="27"/>
    </row>
    <row r="176" spans="1:16">
      <c r="A176" s="21" t="s">
        <v>61</v>
      </c>
      <c r="B176" s="22">
        <v>10149318</v>
      </c>
      <c r="C176" s="22">
        <v>18736847.869999997</v>
      </c>
      <c r="D176" s="22">
        <v>28886165.86999999</v>
      </c>
      <c r="E176" s="22">
        <v>10861234.699999999</v>
      </c>
      <c r="F176" s="22">
        <v>10861234.699999999</v>
      </c>
      <c r="G176" s="23">
        <v>18024931.170000002</v>
      </c>
      <c r="I176" s="24"/>
      <c r="J176" s="25"/>
      <c r="K176" s="26"/>
      <c r="L176" s="26"/>
      <c r="M176" s="26"/>
      <c r="N176" s="26"/>
      <c r="O176" s="26"/>
      <c r="P176" s="27"/>
    </row>
    <row r="177" spans="1:16">
      <c r="A177" s="21" t="s">
        <v>62</v>
      </c>
      <c r="B177" s="22">
        <v>15336416</v>
      </c>
      <c r="C177" s="22">
        <v>26977667.359999992</v>
      </c>
      <c r="D177" s="22">
        <v>42314083.359999999</v>
      </c>
      <c r="E177" s="22">
        <v>14907130.300000003</v>
      </c>
      <c r="F177" s="22">
        <v>14907130.300000003</v>
      </c>
      <c r="G177" s="23">
        <v>27406953.059999995</v>
      </c>
      <c r="I177" s="24"/>
      <c r="J177" s="25"/>
      <c r="K177" s="26"/>
      <c r="L177" s="26"/>
      <c r="M177" s="26"/>
      <c r="N177" s="26"/>
      <c r="O177" s="26"/>
      <c r="P177" s="27"/>
    </row>
    <row r="178" spans="1:16">
      <c r="A178" s="21" t="s">
        <v>63</v>
      </c>
      <c r="B178" s="22">
        <v>6898695</v>
      </c>
      <c r="C178" s="22">
        <v>19694523.159999996</v>
      </c>
      <c r="D178" s="22">
        <v>26593218.159999993</v>
      </c>
      <c r="E178" s="22">
        <v>9668285.1600000001</v>
      </c>
      <c r="F178" s="22">
        <v>9668285.1600000001</v>
      </c>
      <c r="G178" s="23">
        <v>16924933</v>
      </c>
      <c r="I178" s="24"/>
      <c r="J178" s="25"/>
      <c r="K178" s="26"/>
      <c r="L178" s="26"/>
      <c r="M178" s="26"/>
      <c r="N178" s="26"/>
      <c r="O178" s="26"/>
      <c r="P178" s="27"/>
    </row>
    <row r="179" spans="1:16">
      <c r="A179" s="21" t="s">
        <v>64</v>
      </c>
      <c r="B179" s="22">
        <v>11421269</v>
      </c>
      <c r="C179" s="22">
        <v>15235180.910000004</v>
      </c>
      <c r="D179" s="22">
        <v>26656449.909999993</v>
      </c>
      <c r="E179" s="22">
        <v>9601704.6500000004</v>
      </c>
      <c r="F179" s="22">
        <v>9601704.6500000022</v>
      </c>
      <c r="G179" s="23">
        <v>17054745.259999998</v>
      </c>
      <c r="I179" s="24"/>
      <c r="J179" s="25"/>
      <c r="K179" s="26"/>
      <c r="L179" s="26"/>
      <c r="M179" s="26"/>
      <c r="N179" s="26"/>
      <c r="O179" s="26"/>
      <c r="P179" s="27"/>
    </row>
    <row r="180" spans="1:16">
      <c r="A180" s="21" t="s">
        <v>65</v>
      </c>
      <c r="B180" s="22">
        <v>71284586</v>
      </c>
      <c r="C180" s="22">
        <v>109743371.16</v>
      </c>
      <c r="D180" s="22">
        <v>181027957.16000003</v>
      </c>
      <c r="E180" s="22">
        <v>66527717.409999996</v>
      </c>
      <c r="F180" s="22">
        <v>66526226.109999999</v>
      </c>
      <c r="G180" s="23">
        <v>114500239.74999997</v>
      </c>
      <c r="I180" s="24"/>
      <c r="J180" s="25"/>
      <c r="K180" s="26"/>
      <c r="L180" s="26"/>
      <c r="M180" s="26"/>
      <c r="N180" s="26"/>
      <c r="O180" s="26"/>
      <c r="P180" s="27"/>
    </row>
    <row r="181" spans="1:16">
      <c r="A181" s="21" t="s">
        <v>66</v>
      </c>
      <c r="B181" s="22">
        <v>14391373</v>
      </c>
      <c r="C181" s="22">
        <v>23750700.629999992</v>
      </c>
      <c r="D181" s="22">
        <v>38142073.629999995</v>
      </c>
      <c r="E181" s="22">
        <v>14241729.600000003</v>
      </c>
      <c r="F181" s="22">
        <v>14241729.600000003</v>
      </c>
      <c r="G181" s="23">
        <v>23900344.030000005</v>
      </c>
      <c r="I181" s="24"/>
      <c r="J181" s="25"/>
      <c r="K181" s="26"/>
      <c r="L181" s="26"/>
      <c r="M181" s="26"/>
      <c r="N181" s="26"/>
      <c r="O181" s="26"/>
      <c r="P181" s="27"/>
    </row>
    <row r="182" spans="1:16">
      <c r="A182" s="21" t="s">
        <v>67</v>
      </c>
      <c r="B182" s="22">
        <v>9858741</v>
      </c>
      <c r="C182" s="22">
        <v>15422579.619999999</v>
      </c>
      <c r="D182" s="22">
        <v>25281320.619999997</v>
      </c>
      <c r="E182" s="22">
        <v>10211642.339999998</v>
      </c>
      <c r="F182" s="22">
        <v>10211642.339999998</v>
      </c>
      <c r="G182" s="23">
        <v>15069678.280000003</v>
      </c>
      <c r="I182" s="24"/>
      <c r="J182" s="25"/>
      <c r="K182" s="26"/>
      <c r="L182" s="26"/>
      <c r="M182" s="26"/>
      <c r="N182" s="26"/>
      <c r="O182" s="26"/>
      <c r="P182" s="27"/>
    </row>
    <row r="183" spans="1:16">
      <c r="A183" s="21" t="s">
        <v>68</v>
      </c>
      <c r="B183" s="22">
        <v>6688624</v>
      </c>
      <c r="C183" s="22">
        <v>8917259.2299999986</v>
      </c>
      <c r="D183" s="22">
        <v>15605883.229999999</v>
      </c>
      <c r="E183" s="22">
        <v>7228893.7899999991</v>
      </c>
      <c r="F183" s="22">
        <v>7228893.7899999991</v>
      </c>
      <c r="G183" s="23">
        <v>8376989.4400000013</v>
      </c>
      <c r="I183" s="24"/>
      <c r="J183" s="25"/>
      <c r="K183" s="26"/>
      <c r="L183" s="26"/>
      <c r="M183" s="26"/>
      <c r="N183" s="26"/>
      <c r="O183" s="26"/>
      <c r="P183" s="27"/>
    </row>
    <row r="184" spans="1:16">
      <c r="A184" s="21" t="s">
        <v>69</v>
      </c>
      <c r="B184" s="22">
        <v>5905153</v>
      </c>
      <c r="C184" s="22">
        <v>7251042.29</v>
      </c>
      <c r="D184" s="22">
        <v>13156195.290000001</v>
      </c>
      <c r="E184" s="22">
        <v>5858160.7000000002</v>
      </c>
      <c r="F184" s="22">
        <v>5858160.7000000002</v>
      </c>
      <c r="G184" s="23">
        <v>7298034.5899999989</v>
      </c>
      <c r="I184" s="24"/>
      <c r="J184" s="25"/>
      <c r="K184" s="26"/>
      <c r="L184" s="26"/>
      <c r="M184" s="26"/>
      <c r="N184" s="26"/>
      <c r="O184" s="26"/>
      <c r="P184" s="27"/>
    </row>
    <row r="185" spans="1:16">
      <c r="A185" s="21" t="s">
        <v>70</v>
      </c>
      <c r="B185" s="22">
        <v>41933241</v>
      </c>
      <c r="C185" s="22">
        <v>70921487.729999989</v>
      </c>
      <c r="D185" s="22">
        <v>112854728.72999997</v>
      </c>
      <c r="E185" s="22">
        <v>38006181.829999983</v>
      </c>
      <c r="F185" s="22">
        <v>38004422.149999984</v>
      </c>
      <c r="G185" s="23">
        <v>74848546.899999991</v>
      </c>
      <c r="I185" s="24"/>
      <c r="J185" s="25"/>
      <c r="K185" s="26"/>
      <c r="L185" s="26"/>
      <c r="M185" s="26"/>
      <c r="N185" s="26"/>
      <c r="O185" s="26"/>
      <c r="P185" s="27"/>
    </row>
    <row r="186" spans="1:16">
      <c r="A186" s="21" t="s">
        <v>71</v>
      </c>
      <c r="B186" s="22">
        <v>176914701</v>
      </c>
      <c r="C186" s="22">
        <v>226369409.31999996</v>
      </c>
      <c r="D186" s="22">
        <v>403284110.32000005</v>
      </c>
      <c r="E186" s="22">
        <v>155016987.45999998</v>
      </c>
      <c r="F186" s="22">
        <v>155014733.46000001</v>
      </c>
      <c r="G186" s="23">
        <v>248267122.85999995</v>
      </c>
      <c r="I186" s="24"/>
      <c r="J186" s="25"/>
      <c r="K186" s="26"/>
      <c r="L186" s="26"/>
      <c r="M186" s="26"/>
      <c r="N186" s="26"/>
      <c r="O186" s="26"/>
      <c r="P186" s="27"/>
    </row>
    <row r="187" spans="1:16">
      <c r="A187" s="21" t="s">
        <v>72</v>
      </c>
      <c r="B187" s="22">
        <v>23231617</v>
      </c>
      <c r="C187" s="22">
        <v>32991451.879999999</v>
      </c>
      <c r="D187" s="22">
        <v>56223068.880000003</v>
      </c>
      <c r="E187" s="22">
        <v>22883949.889999997</v>
      </c>
      <c r="F187" s="22">
        <v>22883949.889999997</v>
      </c>
      <c r="G187" s="23">
        <v>33339118.989999998</v>
      </c>
      <c r="I187" s="24"/>
      <c r="J187" s="25"/>
      <c r="K187" s="26"/>
      <c r="L187" s="26"/>
      <c r="M187" s="26"/>
      <c r="N187" s="26"/>
      <c r="O187" s="26"/>
      <c r="P187" s="27"/>
    </row>
    <row r="188" spans="1:16">
      <c r="A188" s="21" t="s">
        <v>73</v>
      </c>
      <c r="B188" s="22">
        <v>16269462</v>
      </c>
      <c r="C188" s="22">
        <v>19710357.410000004</v>
      </c>
      <c r="D188" s="22">
        <v>35979819.410000011</v>
      </c>
      <c r="E188" s="22">
        <v>16872819.279999997</v>
      </c>
      <c r="F188" s="22">
        <v>16872819.279999997</v>
      </c>
      <c r="G188" s="23">
        <v>19107000.129999999</v>
      </c>
      <c r="I188" s="24"/>
      <c r="J188" s="25"/>
      <c r="K188" s="26"/>
      <c r="L188" s="26"/>
      <c r="M188" s="26"/>
      <c r="N188" s="26"/>
      <c r="O188" s="26"/>
      <c r="P188" s="27"/>
    </row>
    <row r="189" spans="1:16">
      <c r="A189" s="21" t="s">
        <v>74</v>
      </c>
      <c r="B189" s="22">
        <v>31860317</v>
      </c>
      <c r="C189" s="22">
        <v>36438826.979999997</v>
      </c>
      <c r="D189" s="22">
        <v>68299143.980000004</v>
      </c>
      <c r="E189" s="22">
        <v>28632250.169999994</v>
      </c>
      <c r="F189" s="22">
        <v>28632250.169999994</v>
      </c>
      <c r="G189" s="23">
        <v>39666893.809999995</v>
      </c>
      <c r="I189" s="24"/>
      <c r="J189" s="25"/>
      <c r="K189" s="26"/>
      <c r="L189" s="26"/>
      <c r="M189" s="26"/>
      <c r="N189" s="26"/>
      <c r="O189" s="26"/>
      <c r="P189" s="27"/>
    </row>
    <row r="190" spans="1:16">
      <c r="A190" s="21" t="s">
        <v>75</v>
      </c>
      <c r="B190" s="22">
        <v>8252234</v>
      </c>
      <c r="C190" s="22">
        <v>16875469.07</v>
      </c>
      <c r="D190" s="22">
        <v>25127703.07</v>
      </c>
      <c r="E190" s="22">
        <v>12632219.529999999</v>
      </c>
      <c r="F190" s="22">
        <v>12632219.529999999</v>
      </c>
      <c r="G190" s="23">
        <v>12495483.540000001</v>
      </c>
      <c r="I190" s="24"/>
      <c r="J190" s="25"/>
      <c r="K190" s="26"/>
      <c r="L190" s="26"/>
      <c r="M190" s="26"/>
      <c r="N190" s="26"/>
      <c r="O190" s="26"/>
      <c r="P190" s="27"/>
    </row>
    <row r="191" spans="1:16">
      <c r="A191" s="21" t="s">
        <v>76</v>
      </c>
      <c r="B191" s="22">
        <v>11977096</v>
      </c>
      <c r="C191" s="22">
        <v>18463974.150000002</v>
      </c>
      <c r="D191" s="22">
        <v>30441070.149999999</v>
      </c>
      <c r="E191" s="22">
        <v>11085383.560000001</v>
      </c>
      <c r="F191" s="22">
        <v>11085383.560000001</v>
      </c>
      <c r="G191" s="23">
        <v>19355686.589999996</v>
      </c>
      <c r="I191" s="24"/>
      <c r="J191" s="25"/>
      <c r="K191" s="26"/>
      <c r="L191" s="26"/>
      <c r="M191" s="26"/>
      <c r="N191" s="26"/>
      <c r="O191" s="26"/>
      <c r="P191" s="27"/>
    </row>
    <row r="192" spans="1:16">
      <c r="A192" s="21" t="s">
        <v>77</v>
      </c>
      <c r="B192" s="22">
        <v>55056586</v>
      </c>
      <c r="C192" s="22">
        <v>171946887.71000004</v>
      </c>
      <c r="D192" s="22">
        <v>227003473.7100001</v>
      </c>
      <c r="E192" s="22">
        <v>88993420.260000005</v>
      </c>
      <c r="F192" s="22">
        <v>88981209.540000007</v>
      </c>
      <c r="G192" s="23">
        <v>138010053.44999996</v>
      </c>
      <c r="I192" s="24"/>
      <c r="J192" s="25"/>
      <c r="K192" s="26"/>
      <c r="L192" s="26"/>
      <c r="M192" s="26"/>
      <c r="N192" s="26"/>
      <c r="O192" s="26"/>
      <c r="P192" s="27"/>
    </row>
    <row r="193" spans="1:16">
      <c r="A193" s="21" t="s">
        <v>78</v>
      </c>
      <c r="B193" s="22">
        <v>56963821</v>
      </c>
      <c r="C193" s="22">
        <v>91533267.600000009</v>
      </c>
      <c r="D193" s="22">
        <v>148497088.59999999</v>
      </c>
      <c r="E193" s="22">
        <v>51890812.350000001</v>
      </c>
      <c r="F193" s="22">
        <v>51874205.789999992</v>
      </c>
      <c r="G193" s="23">
        <v>96606276.249999985</v>
      </c>
      <c r="I193" s="24"/>
      <c r="J193" s="25"/>
      <c r="K193" s="26"/>
      <c r="L193" s="26"/>
      <c r="M193" s="26"/>
      <c r="N193" s="26"/>
      <c r="O193" s="26"/>
      <c r="P193" s="27"/>
    </row>
    <row r="194" spans="1:16">
      <c r="A194" s="21" t="s">
        <v>79</v>
      </c>
      <c r="B194" s="22">
        <v>127281851</v>
      </c>
      <c r="C194" s="22">
        <v>224889509.06000003</v>
      </c>
      <c r="D194" s="22">
        <v>352171360.06000018</v>
      </c>
      <c r="E194" s="22">
        <v>99611608.459999964</v>
      </c>
      <c r="F194" s="22">
        <v>99593914.85999997</v>
      </c>
      <c r="G194" s="23">
        <v>252559751.60000005</v>
      </c>
      <c r="I194" s="24"/>
      <c r="J194" s="25"/>
      <c r="K194" s="26"/>
      <c r="L194" s="26"/>
      <c r="M194" s="26"/>
      <c r="N194" s="26"/>
      <c r="O194" s="26"/>
      <c r="P194" s="27"/>
    </row>
    <row r="195" spans="1:16">
      <c r="A195" s="21" t="s">
        <v>80</v>
      </c>
      <c r="B195" s="22">
        <v>51432379</v>
      </c>
      <c r="C195" s="22">
        <v>80250754.870000005</v>
      </c>
      <c r="D195" s="22">
        <v>131683133.87</v>
      </c>
      <c r="E195" s="22">
        <v>46515359.059999995</v>
      </c>
      <c r="F195" s="22">
        <v>46503530.539999992</v>
      </c>
      <c r="G195" s="23">
        <v>85167774.810000047</v>
      </c>
      <c r="I195" s="24"/>
      <c r="J195" s="25"/>
      <c r="K195" s="26"/>
      <c r="L195" s="26"/>
      <c r="M195" s="26"/>
      <c r="N195" s="26"/>
      <c r="O195" s="26"/>
      <c r="P195" s="27"/>
    </row>
    <row r="196" spans="1:16">
      <c r="A196" s="21" t="s">
        <v>81</v>
      </c>
      <c r="B196" s="22">
        <v>85166330</v>
      </c>
      <c r="C196" s="22">
        <v>82043125.050000027</v>
      </c>
      <c r="D196" s="22">
        <v>167209455.05000001</v>
      </c>
      <c r="E196" s="22">
        <v>59587674.270000003</v>
      </c>
      <c r="F196" s="22">
        <v>59587674.270000003</v>
      </c>
      <c r="G196" s="23">
        <v>107621780.78000002</v>
      </c>
      <c r="I196" s="24"/>
      <c r="J196" s="25"/>
      <c r="K196" s="26"/>
      <c r="L196" s="26"/>
      <c r="M196" s="26"/>
      <c r="N196" s="26"/>
      <c r="O196" s="26"/>
      <c r="P196" s="27"/>
    </row>
    <row r="197" spans="1:16">
      <c r="A197" s="21" t="s">
        <v>82</v>
      </c>
      <c r="B197" s="22">
        <v>119734483</v>
      </c>
      <c r="C197" s="22">
        <v>144062637.86999995</v>
      </c>
      <c r="D197" s="22">
        <v>263797120.86999992</v>
      </c>
      <c r="E197" s="22">
        <v>85897402.230000019</v>
      </c>
      <c r="F197" s="22">
        <v>85897402.230000019</v>
      </c>
      <c r="G197" s="23">
        <v>177899718.63999993</v>
      </c>
      <c r="I197" s="24"/>
      <c r="J197" s="25"/>
      <c r="K197" s="26"/>
      <c r="L197" s="26"/>
      <c r="M197" s="26"/>
      <c r="N197" s="26"/>
      <c r="O197" s="26"/>
      <c r="P197" s="27"/>
    </row>
    <row r="198" spans="1:16">
      <c r="A198" s="21" t="s">
        <v>83</v>
      </c>
      <c r="B198" s="22">
        <v>266459269</v>
      </c>
      <c r="C198" s="22">
        <v>446867629.65999997</v>
      </c>
      <c r="D198" s="22">
        <v>713326898.65999997</v>
      </c>
      <c r="E198" s="22">
        <v>243030367.84999996</v>
      </c>
      <c r="F198" s="22">
        <v>243030367.84999996</v>
      </c>
      <c r="G198" s="23">
        <v>470296530.81000006</v>
      </c>
      <c r="I198" s="24"/>
      <c r="J198" s="25"/>
      <c r="K198" s="26"/>
      <c r="L198" s="26"/>
      <c r="M198" s="26"/>
      <c r="N198" s="26"/>
      <c r="O198" s="26"/>
      <c r="P198" s="27"/>
    </row>
    <row r="199" spans="1:16">
      <c r="A199" s="21" t="s">
        <v>84</v>
      </c>
      <c r="B199" s="22">
        <v>58181612</v>
      </c>
      <c r="C199" s="22">
        <v>81695375.51000002</v>
      </c>
      <c r="D199" s="22">
        <v>139876987.50999999</v>
      </c>
      <c r="E199" s="22">
        <v>56245338.990000032</v>
      </c>
      <c r="F199" s="22">
        <v>56245338.990000032</v>
      </c>
      <c r="G199" s="23">
        <v>83631648.520000011</v>
      </c>
      <c r="I199" s="24"/>
      <c r="J199" s="25"/>
      <c r="K199" s="26"/>
      <c r="L199" s="26"/>
      <c r="M199" s="26"/>
      <c r="N199" s="26"/>
      <c r="O199" s="26"/>
      <c r="P199" s="27"/>
    </row>
    <row r="200" spans="1:16">
      <c r="A200" s="21" t="s">
        <v>85</v>
      </c>
      <c r="B200" s="22">
        <v>41939482</v>
      </c>
      <c r="C200" s="22">
        <v>41350467.349999994</v>
      </c>
      <c r="D200" s="22">
        <v>83289949.349999994</v>
      </c>
      <c r="E200" s="22">
        <v>36733839.719999984</v>
      </c>
      <c r="F200" s="22">
        <v>36733839.719999984</v>
      </c>
      <c r="G200" s="23">
        <v>46556109.629999995</v>
      </c>
      <c r="I200" s="24"/>
      <c r="J200" s="25"/>
      <c r="K200" s="26"/>
      <c r="L200" s="26"/>
      <c r="M200" s="26"/>
      <c r="N200" s="26"/>
      <c r="O200" s="26"/>
      <c r="P200" s="27"/>
    </row>
    <row r="201" spans="1:16">
      <c r="A201" s="21" t="s">
        <v>86</v>
      </c>
      <c r="B201" s="22">
        <v>67407872</v>
      </c>
      <c r="C201" s="22">
        <v>76682221.189999998</v>
      </c>
      <c r="D201" s="22">
        <v>144090093.18999997</v>
      </c>
      <c r="E201" s="22">
        <v>51666958.220000006</v>
      </c>
      <c r="F201" s="22">
        <v>51666958.220000006</v>
      </c>
      <c r="G201" s="23">
        <v>92423134.969999999</v>
      </c>
      <c r="I201" s="24"/>
      <c r="J201" s="25"/>
      <c r="K201" s="26"/>
      <c r="L201" s="26"/>
      <c r="M201" s="26"/>
      <c r="N201" s="26"/>
      <c r="O201" s="26"/>
      <c r="P201" s="27"/>
    </row>
    <row r="202" spans="1:16">
      <c r="A202" s="21" t="s">
        <v>87</v>
      </c>
      <c r="B202" s="22">
        <v>47328279</v>
      </c>
      <c r="C202" s="22">
        <v>123963269.57000001</v>
      </c>
      <c r="D202" s="22">
        <v>171291548.56999999</v>
      </c>
      <c r="E202" s="22">
        <v>72408646.10999997</v>
      </c>
      <c r="F202" s="22">
        <v>72408646.10999997</v>
      </c>
      <c r="G202" s="23">
        <v>98882902.459999979</v>
      </c>
      <c r="I202" s="24"/>
      <c r="J202" s="25"/>
      <c r="K202" s="26"/>
      <c r="L202" s="26"/>
      <c r="M202" s="26"/>
      <c r="N202" s="26"/>
      <c r="O202" s="26"/>
      <c r="P202" s="27"/>
    </row>
    <row r="203" spans="1:16">
      <c r="A203" s="21" t="s">
        <v>88</v>
      </c>
      <c r="B203" s="22">
        <v>75232721</v>
      </c>
      <c r="C203" s="22">
        <v>32878344.270000003</v>
      </c>
      <c r="D203" s="22">
        <v>108111065.26999998</v>
      </c>
      <c r="E203" s="22">
        <v>39622472.000000015</v>
      </c>
      <c r="F203" s="22">
        <v>39622472.000000015</v>
      </c>
      <c r="G203" s="23">
        <v>68488593.269999996</v>
      </c>
      <c r="I203" s="24"/>
      <c r="J203" s="25"/>
      <c r="K203" s="26"/>
      <c r="L203" s="26"/>
      <c r="M203" s="26"/>
      <c r="N203" s="26"/>
      <c r="O203" s="26"/>
      <c r="P203" s="27"/>
    </row>
    <row r="204" spans="1:16">
      <c r="A204" s="21" t="s">
        <v>89</v>
      </c>
      <c r="B204" s="22">
        <v>13604373</v>
      </c>
      <c r="C204" s="22">
        <v>87198828.049999997</v>
      </c>
      <c r="D204" s="22">
        <v>100803201.05</v>
      </c>
      <c r="E204" s="22">
        <v>38724646.759999976</v>
      </c>
      <c r="F204" s="22">
        <v>38724646.759999983</v>
      </c>
      <c r="G204" s="23">
        <v>62078554.290000014</v>
      </c>
      <c r="I204" s="24"/>
      <c r="J204" s="25"/>
      <c r="K204" s="26"/>
      <c r="L204" s="26"/>
      <c r="M204" s="26"/>
      <c r="N204" s="26"/>
      <c r="O204" s="26"/>
      <c r="P204" s="27"/>
    </row>
    <row r="205" spans="1:16">
      <c r="A205" s="21" t="s">
        <v>90</v>
      </c>
      <c r="B205" s="22">
        <v>23642932</v>
      </c>
      <c r="C205" s="22">
        <v>62301498.429999985</v>
      </c>
      <c r="D205" s="22">
        <v>85944430.430000007</v>
      </c>
      <c r="E205" s="22">
        <v>28822811.339999996</v>
      </c>
      <c r="F205" s="22">
        <v>28813658.319999997</v>
      </c>
      <c r="G205" s="23">
        <v>57121619.090000004</v>
      </c>
      <c r="I205" s="24"/>
      <c r="J205" s="25"/>
      <c r="K205" s="26"/>
      <c r="L205" s="26"/>
      <c r="M205" s="26"/>
      <c r="N205" s="26"/>
      <c r="O205" s="26"/>
      <c r="P205" s="27"/>
    </row>
    <row r="206" spans="1:16">
      <c r="A206" s="21" t="s">
        <v>91</v>
      </c>
      <c r="B206" s="22">
        <v>6094597</v>
      </c>
      <c r="C206" s="22">
        <v>1060747.4099999999</v>
      </c>
      <c r="D206" s="22">
        <v>7155344.4100000001</v>
      </c>
      <c r="E206" s="22">
        <v>2220974.63</v>
      </c>
      <c r="F206" s="22">
        <v>2220974.63</v>
      </c>
      <c r="G206" s="23">
        <v>4934369.7799999993</v>
      </c>
      <c r="I206" s="24"/>
      <c r="J206" s="25"/>
      <c r="K206" s="26"/>
      <c r="L206" s="26"/>
      <c r="M206" s="26"/>
      <c r="N206" s="26"/>
      <c r="O206" s="26"/>
      <c r="P206" s="27"/>
    </row>
    <row r="207" spans="1:16">
      <c r="A207" s="21" t="s">
        <v>92</v>
      </c>
      <c r="B207" s="22">
        <v>3402319</v>
      </c>
      <c r="C207" s="22">
        <v>27502338.059999995</v>
      </c>
      <c r="D207" s="22">
        <v>30904657.059999995</v>
      </c>
      <c r="E207" s="22">
        <v>10309815.839999998</v>
      </c>
      <c r="F207" s="22">
        <v>10288953.189999998</v>
      </c>
      <c r="G207" s="23">
        <v>20594841.220000003</v>
      </c>
      <c r="I207" s="24"/>
      <c r="J207" s="25"/>
      <c r="K207" s="26"/>
      <c r="L207" s="26"/>
      <c r="M207" s="26"/>
      <c r="N207" s="26"/>
      <c r="O207" s="26"/>
      <c r="P207" s="27"/>
    </row>
    <row r="208" spans="1:16">
      <c r="A208" s="21" t="s">
        <v>93</v>
      </c>
      <c r="B208" s="22">
        <v>5991548</v>
      </c>
      <c r="C208" s="22">
        <v>35746305.030000009</v>
      </c>
      <c r="D208" s="22">
        <v>41737853.030000009</v>
      </c>
      <c r="E208" s="22">
        <v>16700862.930000002</v>
      </c>
      <c r="F208" s="22">
        <v>16687928.930000002</v>
      </c>
      <c r="G208" s="23">
        <v>25036990.100000001</v>
      </c>
      <c r="I208" s="24"/>
      <c r="J208" s="25"/>
      <c r="K208" s="26"/>
      <c r="L208" s="26"/>
      <c r="M208" s="26"/>
      <c r="N208" s="26"/>
      <c r="O208" s="26"/>
      <c r="P208" s="27"/>
    </row>
    <row r="209" spans="1:16">
      <c r="A209" s="21" t="s">
        <v>94</v>
      </c>
      <c r="B209" s="22">
        <v>6000544</v>
      </c>
      <c r="C209" s="22">
        <v>29927435.050000004</v>
      </c>
      <c r="D209" s="22">
        <v>35927979.050000004</v>
      </c>
      <c r="E209" s="22">
        <v>13859227.559999999</v>
      </c>
      <c r="F209" s="22">
        <v>13859227.559999999</v>
      </c>
      <c r="G209" s="23">
        <v>22068751.490000002</v>
      </c>
      <c r="I209" s="24"/>
      <c r="J209" s="25"/>
      <c r="K209" s="26"/>
      <c r="L209" s="26"/>
      <c r="M209" s="26"/>
      <c r="N209" s="26"/>
      <c r="O209" s="26"/>
      <c r="P209" s="27"/>
    </row>
    <row r="210" spans="1:16">
      <c r="A210" s="21" t="s">
        <v>95</v>
      </c>
      <c r="B210" s="22">
        <v>6289685</v>
      </c>
      <c r="C210" s="22">
        <v>22940981.809999999</v>
      </c>
      <c r="D210" s="22">
        <v>29230666.809999999</v>
      </c>
      <c r="E210" s="22">
        <v>8085527.5499999998</v>
      </c>
      <c r="F210" s="22">
        <v>8079275.6599999992</v>
      </c>
      <c r="G210" s="23">
        <v>21145139.259999998</v>
      </c>
      <c r="I210" s="24"/>
      <c r="J210" s="25"/>
      <c r="K210" s="26"/>
      <c r="L210" s="26"/>
      <c r="M210" s="26"/>
      <c r="N210" s="26"/>
      <c r="O210" s="26"/>
      <c r="P210" s="27"/>
    </row>
    <row r="211" spans="1:16">
      <c r="A211" s="21" t="s">
        <v>96</v>
      </c>
      <c r="B211" s="22">
        <v>1868609</v>
      </c>
      <c r="C211" s="22">
        <v>13613302.280000001</v>
      </c>
      <c r="D211" s="22">
        <v>15481911.280000001</v>
      </c>
      <c r="E211" s="22">
        <v>3783218.5400000005</v>
      </c>
      <c r="F211" s="22">
        <v>3783218.5399999996</v>
      </c>
      <c r="G211" s="23">
        <v>11698692.74</v>
      </c>
      <c r="I211" s="24"/>
      <c r="J211" s="25"/>
      <c r="K211" s="26"/>
      <c r="L211" s="26"/>
      <c r="M211" s="26"/>
      <c r="N211" s="26"/>
      <c r="O211" s="26"/>
      <c r="P211" s="27"/>
    </row>
    <row r="212" spans="1:16">
      <c r="A212" s="21" t="s">
        <v>97</v>
      </c>
      <c r="B212" s="22">
        <v>3294482</v>
      </c>
      <c r="C212" s="22">
        <v>20312508.229999993</v>
      </c>
      <c r="D212" s="22">
        <v>23606990.230000004</v>
      </c>
      <c r="E212" s="22">
        <v>6299866.4999999991</v>
      </c>
      <c r="F212" s="22">
        <v>6296993.7599999988</v>
      </c>
      <c r="G212" s="23">
        <v>17307123.729999997</v>
      </c>
      <c r="I212" s="24"/>
      <c r="J212" s="25"/>
      <c r="K212" s="26"/>
      <c r="L212" s="26"/>
      <c r="M212" s="26"/>
      <c r="N212" s="26"/>
      <c r="O212" s="26"/>
      <c r="P212" s="27"/>
    </row>
    <row r="213" spans="1:16">
      <c r="A213" s="21" t="s">
        <v>98</v>
      </c>
      <c r="B213" s="22">
        <v>10207762</v>
      </c>
      <c r="C213" s="22">
        <v>25852451.689999998</v>
      </c>
      <c r="D213" s="22">
        <v>36060213.689999998</v>
      </c>
      <c r="E213" s="22">
        <v>13605179.680000002</v>
      </c>
      <c r="F213" s="22">
        <v>13605179.680000002</v>
      </c>
      <c r="G213" s="23">
        <v>22455034.009999998</v>
      </c>
      <c r="I213" s="24"/>
      <c r="J213" s="25"/>
      <c r="K213" s="26"/>
      <c r="L213" s="26"/>
      <c r="M213" s="26"/>
      <c r="N213" s="26"/>
      <c r="O213" s="26"/>
      <c r="P213" s="27"/>
    </row>
    <row r="214" spans="1:16">
      <c r="A214" s="21" t="s">
        <v>99</v>
      </c>
      <c r="B214" s="22">
        <v>9018270</v>
      </c>
      <c r="C214" s="22">
        <v>73415816.719999999</v>
      </c>
      <c r="D214" s="22">
        <v>82434086.719999999</v>
      </c>
      <c r="E214" s="22">
        <v>32780539.960000008</v>
      </c>
      <c r="F214" s="22">
        <v>32780539.960000008</v>
      </c>
      <c r="G214" s="23">
        <v>49653546.759999998</v>
      </c>
      <c r="I214" s="24"/>
      <c r="J214" s="25"/>
      <c r="K214" s="26"/>
      <c r="L214" s="26"/>
      <c r="M214" s="26"/>
      <c r="N214" s="26"/>
      <c r="O214" s="26"/>
      <c r="P214" s="27"/>
    </row>
    <row r="215" spans="1:16">
      <c r="A215" s="21" t="s">
        <v>100</v>
      </c>
      <c r="B215" s="22">
        <v>8488366</v>
      </c>
      <c r="C215" s="22">
        <v>86997498.469999999</v>
      </c>
      <c r="D215" s="22">
        <v>95485864.469999999</v>
      </c>
      <c r="E215" s="22">
        <v>27175953.850000001</v>
      </c>
      <c r="F215" s="22">
        <v>27137106.850000001</v>
      </c>
      <c r="G215" s="23">
        <v>68309910.61999999</v>
      </c>
      <c r="I215" s="24"/>
      <c r="J215" s="25"/>
      <c r="K215" s="26"/>
      <c r="L215" s="26"/>
      <c r="M215" s="26"/>
      <c r="N215" s="26"/>
      <c r="O215" s="26"/>
      <c r="P215" s="27"/>
    </row>
    <row r="216" spans="1:16">
      <c r="A216" s="21" t="s">
        <v>101</v>
      </c>
      <c r="B216" s="22">
        <v>7249223</v>
      </c>
      <c r="C216" s="22">
        <v>86048642.569999993</v>
      </c>
      <c r="D216" s="22">
        <v>93297865.570000008</v>
      </c>
      <c r="E216" s="22">
        <v>36963125.769999996</v>
      </c>
      <c r="F216" s="22">
        <v>36963125.770000003</v>
      </c>
      <c r="G216" s="23">
        <v>56334739.799999997</v>
      </c>
      <c r="I216" s="24"/>
      <c r="J216" s="25"/>
      <c r="K216" s="26"/>
      <c r="L216" s="26"/>
      <c r="M216" s="26"/>
      <c r="N216" s="26"/>
      <c r="O216" s="26"/>
      <c r="P216" s="27"/>
    </row>
    <row r="217" spans="1:16">
      <c r="A217" s="21" t="s">
        <v>102</v>
      </c>
      <c r="B217" s="22">
        <v>6032925</v>
      </c>
      <c r="C217" s="22">
        <v>32595660.610000011</v>
      </c>
      <c r="D217" s="22">
        <v>38628585.609999999</v>
      </c>
      <c r="E217" s="22">
        <v>16255696.860000003</v>
      </c>
      <c r="F217" s="22">
        <v>16255696.860000003</v>
      </c>
      <c r="G217" s="23">
        <v>22372888.750000004</v>
      </c>
      <c r="I217" s="24"/>
      <c r="J217" s="25"/>
      <c r="K217" s="26"/>
      <c r="L217" s="26"/>
      <c r="M217" s="26"/>
      <c r="N217" s="26"/>
      <c r="O217" s="26"/>
      <c r="P217" s="27"/>
    </row>
    <row r="218" spans="1:16">
      <c r="A218" s="21" t="s">
        <v>103</v>
      </c>
      <c r="B218" s="22">
        <v>3439961</v>
      </c>
      <c r="C218" s="22">
        <v>15753659.729999997</v>
      </c>
      <c r="D218" s="22">
        <v>19193620.729999997</v>
      </c>
      <c r="E218" s="22">
        <v>6182627.4399999995</v>
      </c>
      <c r="F218" s="22">
        <v>6182627.4399999995</v>
      </c>
      <c r="G218" s="23">
        <v>13010993.289999999</v>
      </c>
      <c r="I218" s="24"/>
      <c r="J218" s="25"/>
      <c r="K218" s="26"/>
      <c r="L218" s="26"/>
      <c r="M218" s="26"/>
      <c r="N218" s="26"/>
      <c r="O218" s="26"/>
      <c r="P218" s="27"/>
    </row>
    <row r="219" spans="1:16">
      <c r="A219" s="21" t="s">
        <v>104</v>
      </c>
      <c r="B219" s="22">
        <v>6151432</v>
      </c>
      <c r="C219" s="22">
        <v>21192349.720000003</v>
      </c>
      <c r="D219" s="22">
        <v>27343781.720000006</v>
      </c>
      <c r="E219" s="22">
        <v>11486007.679999996</v>
      </c>
      <c r="F219" s="22">
        <v>11486007.679999996</v>
      </c>
      <c r="G219" s="23">
        <v>15857774.040000003</v>
      </c>
      <c r="I219" s="24"/>
      <c r="J219" s="25"/>
      <c r="K219" s="26"/>
      <c r="L219" s="26"/>
      <c r="M219" s="26"/>
      <c r="N219" s="26"/>
      <c r="O219" s="26"/>
      <c r="P219" s="27"/>
    </row>
    <row r="220" spans="1:16">
      <c r="A220" s="21" t="s">
        <v>105</v>
      </c>
      <c r="B220" s="22">
        <v>9481300</v>
      </c>
      <c r="C220" s="22">
        <v>31200340.380000003</v>
      </c>
      <c r="D220" s="22">
        <v>40681640.380000003</v>
      </c>
      <c r="E220" s="22">
        <v>15405749.479999993</v>
      </c>
      <c r="F220" s="22">
        <v>15357261.769999992</v>
      </c>
      <c r="G220" s="23">
        <v>25275890.899999991</v>
      </c>
      <c r="I220" s="24"/>
      <c r="J220" s="25"/>
      <c r="K220" s="26"/>
      <c r="L220" s="26"/>
      <c r="M220" s="26"/>
      <c r="N220" s="26"/>
      <c r="O220" s="26"/>
      <c r="P220" s="27"/>
    </row>
    <row r="221" spans="1:16">
      <c r="A221" s="21" t="s">
        <v>106</v>
      </c>
      <c r="B221" s="22">
        <v>12899331</v>
      </c>
      <c r="C221" s="22">
        <v>27022846.299999997</v>
      </c>
      <c r="D221" s="22">
        <v>39922177.300000012</v>
      </c>
      <c r="E221" s="22">
        <v>15144060.989999996</v>
      </c>
      <c r="F221" s="22">
        <v>15144060.989999996</v>
      </c>
      <c r="G221" s="23">
        <v>24778116.309999999</v>
      </c>
      <c r="I221" s="24"/>
      <c r="J221" s="25"/>
      <c r="K221" s="26"/>
      <c r="L221" s="26"/>
      <c r="M221" s="26"/>
      <c r="N221" s="26"/>
      <c r="O221" s="26"/>
      <c r="P221" s="27"/>
    </row>
    <row r="222" spans="1:16">
      <c r="A222" s="21" t="s">
        <v>107</v>
      </c>
      <c r="B222" s="22">
        <v>1765148</v>
      </c>
      <c r="C222" s="22">
        <v>8883636.3900000006</v>
      </c>
      <c r="D222" s="22">
        <v>10648784.389999999</v>
      </c>
      <c r="E222" s="22">
        <v>3056196.7499999995</v>
      </c>
      <c r="F222" s="22">
        <v>3056196.7499999995</v>
      </c>
      <c r="G222" s="23">
        <v>7592587.6399999987</v>
      </c>
      <c r="I222" s="24"/>
      <c r="J222" s="25"/>
      <c r="K222" s="26"/>
      <c r="L222" s="26"/>
      <c r="M222" s="26"/>
      <c r="N222" s="26"/>
      <c r="O222" s="26"/>
      <c r="P222" s="27"/>
    </row>
    <row r="223" spans="1:16">
      <c r="A223" s="21" t="s">
        <v>108</v>
      </c>
      <c r="B223" s="22">
        <v>11511882</v>
      </c>
      <c r="C223" s="22">
        <v>26009535.319999997</v>
      </c>
      <c r="D223" s="22">
        <v>37521417.320000008</v>
      </c>
      <c r="E223" s="22">
        <v>16080436.310000001</v>
      </c>
      <c r="F223" s="22">
        <v>16080436.310000001</v>
      </c>
      <c r="G223" s="23">
        <v>21440981.009999998</v>
      </c>
      <c r="I223" s="24"/>
      <c r="J223" s="25"/>
      <c r="K223" s="26"/>
      <c r="L223" s="26"/>
      <c r="M223" s="26"/>
      <c r="N223" s="26"/>
      <c r="O223" s="26"/>
      <c r="P223" s="27"/>
    </row>
    <row r="224" spans="1:16">
      <c r="A224" s="21" t="s">
        <v>109</v>
      </c>
      <c r="B224" s="22">
        <v>1649053</v>
      </c>
      <c r="C224" s="22">
        <v>13582370.460000001</v>
      </c>
      <c r="D224" s="22">
        <v>15231423.460000001</v>
      </c>
      <c r="E224" s="22">
        <v>4443952.4799999995</v>
      </c>
      <c r="F224" s="22">
        <v>4443952.4799999995</v>
      </c>
      <c r="G224" s="23">
        <v>10787470.979999999</v>
      </c>
      <c r="I224" s="24"/>
      <c r="J224" s="25"/>
      <c r="K224" s="26"/>
      <c r="L224" s="26"/>
      <c r="M224" s="26"/>
      <c r="N224" s="26"/>
      <c r="O224" s="26"/>
      <c r="P224" s="27"/>
    </row>
    <row r="225" spans="1:16">
      <c r="A225" s="21" t="s">
        <v>110</v>
      </c>
      <c r="B225" s="22">
        <v>6674682</v>
      </c>
      <c r="C225" s="22">
        <v>31466292.039999999</v>
      </c>
      <c r="D225" s="22">
        <v>38140974.039999999</v>
      </c>
      <c r="E225" s="22">
        <v>14872616.210000001</v>
      </c>
      <c r="F225" s="22">
        <v>14872616.210000001</v>
      </c>
      <c r="G225" s="23">
        <v>23268357.830000002</v>
      </c>
      <c r="I225" s="24"/>
      <c r="J225" s="25"/>
      <c r="K225" s="26"/>
      <c r="L225" s="26"/>
      <c r="M225" s="26"/>
      <c r="N225" s="26"/>
      <c r="O225" s="26"/>
      <c r="P225" s="27"/>
    </row>
    <row r="226" spans="1:16">
      <c r="A226" s="21" t="s">
        <v>111</v>
      </c>
      <c r="B226" s="22">
        <v>6135393</v>
      </c>
      <c r="C226" s="22">
        <v>29137960.859999999</v>
      </c>
      <c r="D226" s="22">
        <v>35273353.859999999</v>
      </c>
      <c r="E226" s="22">
        <v>13738625.210000001</v>
      </c>
      <c r="F226" s="22">
        <v>13738625.210000001</v>
      </c>
      <c r="G226" s="23">
        <v>21534728.650000002</v>
      </c>
      <c r="I226" s="24"/>
      <c r="J226" s="25"/>
      <c r="K226" s="26"/>
      <c r="L226" s="26"/>
      <c r="M226" s="26"/>
      <c r="N226" s="26"/>
      <c r="O226" s="26"/>
      <c r="P226" s="27"/>
    </row>
    <row r="227" spans="1:16">
      <c r="A227" s="21" t="s">
        <v>112</v>
      </c>
      <c r="B227" s="22">
        <v>7021754</v>
      </c>
      <c r="C227" s="22">
        <v>17290009.079999998</v>
      </c>
      <c r="D227" s="22">
        <v>24311763.079999998</v>
      </c>
      <c r="E227" s="22">
        <v>7871273.9100000001</v>
      </c>
      <c r="F227" s="22">
        <v>7871273.9100000001</v>
      </c>
      <c r="G227" s="23">
        <v>16440489.170000004</v>
      </c>
      <c r="I227" s="24"/>
      <c r="J227" s="25"/>
      <c r="K227" s="26"/>
      <c r="L227" s="26"/>
      <c r="M227" s="26"/>
      <c r="N227" s="26"/>
      <c r="O227" s="26"/>
      <c r="P227" s="27"/>
    </row>
    <row r="228" spans="1:16">
      <c r="A228" s="21" t="s">
        <v>113</v>
      </c>
      <c r="B228" s="22">
        <v>4909822</v>
      </c>
      <c r="C228" s="22">
        <v>15424748.589999998</v>
      </c>
      <c r="D228" s="22">
        <v>20334570.589999996</v>
      </c>
      <c r="E228" s="22">
        <v>8282926.5600000005</v>
      </c>
      <c r="F228" s="22">
        <v>8270662.5800000001</v>
      </c>
      <c r="G228" s="23">
        <v>12051644.030000001</v>
      </c>
      <c r="I228" s="24"/>
      <c r="J228" s="25"/>
      <c r="K228" s="26"/>
      <c r="L228" s="26"/>
      <c r="M228" s="26"/>
      <c r="N228" s="26"/>
      <c r="O228" s="26"/>
      <c r="P228" s="27"/>
    </row>
    <row r="229" spans="1:16">
      <c r="A229" s="21" t="s">
        <v>114</v>
      </c>
      <c r="B229" s="22">
        <v>7125901</v>
      </c>
      <c r="C229" s="22">
        <v>26147088.870000001</v>
      </c>
      <c r="D229" s="22">
        <v>33272989.870000005</v>
      </c>
      <c r="E229" s="22">
        <v>13462982.870000001</v>
      </c>
      <c r="F229" s="22">
        <v>13457935.600000001</v>
      </c>
      <c r="G229" s="23">
        <v>19810007</v>
      </c>
      <c r="I229" s="24"/>
      <c r="J229" s="25"/>
      <c r="K229" s="26"/>
      <c r="L229" s="26"/>
      <c r="M229" s="26"/>
      <c r="N229" s="26"/>
      <c r="O229" s="26"/>
      <c r="P229" s="27"/>
    </row>
    <row r="230" spans="1:16">
      <c r="A230" s="21" t="s">
        <v>115</v>
      </c>
      <c r="B230" s="22">
        <v>18099617</v>
      </c>
      <c r="C230" s="22">
        <v>111676443.74999999</v>
      </c>
      <c r="D230" s="22">
        <v>129776060.74999999</v>
      </c>
      <c r="E230" s="22">
        <v>53639940.789999999</v>
      </c>
      <c r="F230" s="22">
        <v>53639940.789999999</v>
      </c>
      <c r="G230" s="23">
        <v>76136119.959999993</v>
      </c>
      <c r="I230" s="24"/>
      <c r="J230" s="25"/>
      <c r="K230" s="26"/>
      <c r="L230" s="26"/>
      <c r="M230" s="26"/>
      <c r="N230" s="26"/>
      <c r="O230" s="26"/>
      <c r="P230" s="27"/>
    </row>
    <row r="231" spans="1:16">
      <c r="A231" s="21" t="s">
        <v>116</v>
      </c>
      <c r="B231" s="22">
        <v>5048995</v>
      </c>
      <c r="C231" s="22">
        <v>146073354.73999998</v>
      </c>
      <c r="D231" s="22">
        <v>151122349.73999998</v>
      </c>
      <c r="E231" s="22">
        <v>66068587.81000001</v>
      </c>
      <c r="F231" s="22">
        <v>66068587.81000001</v>
      </c>
      <c r="G231" s="23">
        <v>85053761.929999992</v>
      </c>
      <c r="I231" s="24"/>
      <c r="J231" s="25"/>
      <c r="K231" s="26"/>
      <c r="L231" s="26"/>
      <c r="M231" s="26"/>
      <c r="N231" s="26"/>
      <c r="O231" s="26"/>
      <c r="P231" s="27"/>
    </row>
    <row r="232" spans="1:16">
      <c r="A232" s="21" t="s">
        <v>117</v>
      </c>
      <c r="B232" s="22">
        <v>13582911</v>
      </c>
      <c r="C232" s="22">
        <v>46379413.420000002</v>
      </c>
      <c r="D232" s="22">
        <v>59962324.420000009</v>
      </c>
      <c r="E232" s="22">
        <v>25342093.139999997</v>
      </c>
      <c r="F232" s="22">
        <v>25342093.139999997</v>
      </c>
      <c r="G232" s="23">
        <v>34620231.280000001</v>
      </c>
      <c r="I232" s="24"/>
      <c r="J232" s="25"/>
      <c r="K232" s="26"/>
      <c r="L232" s="26"/>
      <c r="M232" s="26"/>
      <c r="N232" s="26"/>
      <c r="O232" s="26"/>
      <c r="P232" s="27"/>
    </row>
    <row r="233" spans="1:16">
      <c r="A233" s="21" t="s">
        <v>119</v>
      </c>
      <c r="B233" s="22">
        <v>66339202</v>
      </c>
      <c r="C233" s="22">
        <v>4202692.5699999994</v>
      </c>
      <c r="D233" s="22">
        <v>70541894.569999993</v>
      </c>
      <c r="E233" s="22">
        <v>22662675.370000005</v>
      </c>
      <c r="F233" s="22">
        <v>22662675.370000005</v>
      </c>
      <c r="G233" s="23">
        <v>47879219.20000001</v>
      </c>
      <c r="I233" s="24"/>
      <c r="J233" s="25"/>
      <c r="K233" s="26"/>
      <c r="L233" s="26"/>
      <c r="M233" s="26"/>
      <c r="N233" s="26"/>
      <c r="O233" s="26"/>
      <c r="P233" s="27"/>
    </row>
    <row r="234" spans="1:16">
      <c r="A234" s="21" t="s">
        <v>120</v>
      </c>
      <c r="B234" s="22">
        <v>17913291</v>
      </c>
      <c r="C234" s="22">
        <v>4605851.08</v>
      </c>
      <c r="D234" s="22">
        <v>22519142.080000002</v>
      </c>
      <c r="E234" s="22">
        <v>5636390.1699999999</v>
      </c>
      <c r="F234" s="22">
        <v>5636390.1699999999</v>
      </c>
      <c r="G234" s="23">
        <v>16882751.91</v>
      </c>
      <c r="I234" s="24"/>
      <c r="J234" s="25"/>
      <c r="K234" s="26"/>
      <c r="L234" s="26"/>
      <c r="M234" s="26"/>
      <c r="N234" s="26"/>
      <c r="O234" s="26"/>
      <c r="P234" s="27"/>
    </row>
    <row r="235" spans="1:16">
      <c r="A235" s="21" t="s">
        <v>121</v>
      </c>
      <c r="B235" s="22">
        <v>19908160</v>
      </c>
      <c r="C235" s="22">
        <v>51445321.840000004</v>
      </c>
      <c r="D235" s="22">
        <v>71353481.840000004</v>
      </c>
      <c r="E235" s="22">
        <v>30159602.009999998</v>
      </c>
      <c r="F235" s="22">
        <v>30130236.609999999</v>
      </c>
      <c r="G235" s="23">
        <v>41193879.830000006</v>
      </c>
      <c r="I235" s="24"/>
      <c r="J235" s="25"/>
      <c r="K235" s="26"/>
      <c r="L235" s="26"/>
      <c r="M235" s="26"/>
      <c r="N235" s="26"/>
      <c r="O235" s="26"/>
      <c r="P235" s="27"/>
    </row>
    <row r="236" spans="1:16">
      <c r="A236" s="21" t="s">
        <v>129</v>
      </c>
      <c r="B236" s="22">
        <v>546858</v>
      </c>
      <c r="C236" s="22">
        <v>-41381.239999999991</v>
      </c>
      <c r="D236" s="22">
        <v>505476.76</v>
      </c>
      <c r="E236" s="22">
        <v>79452.110000000015</v>
      </c>
      <c r="F236" s="22">
        <v>79452.109999999986</v>
      </c>
      <c r="G236" s="23">
        <v>426024.64999999997</v>
      </c>
      <c r="I236" s="24"/>
      <c r="J236" s="25"/>
      <c r="K236" s="26"/>
      <c r="L236" s="26"/>
      <c r="M236" s="26"/>
      <c r="N236" s="26"/>
      <c r="O236" s="26"/>
      <c r="P236" s="27"/>
    </row>
    <row r="237" spans="1:16">
      <c r="A237" s="21" t="s">
        <v>122</v>
      </c>
      <c r="B237" s="22">
        <v>3323347</v>
      </c>
      <c r="C237" s="22">
        <v>1550596.48</v>
      </c>
      <c r="D237" s="22">
        <v>4873943.4800000004</v>
      </c>
      <c r="E237" s="22">
        <v>1503788.63</v>
      </c>
      <c r="F237" s="22">
        <v>1503788.63</v>
      </c>
      <c r="G237" s="23">
        <v>3370154.8499999996</v>
      </c>
      <c r="I237" s="24"/>
      <c r="J237" s="25"/>
      <c r="K237" s="26"/>
      <c r="L237" s="26"/>
      <c r="M237" s="26"/>
      <c r="N237" s="26"/>
      <c r="O237" s="26"/>
      <c r="P237" s="27"/>
    </row>
    <row r="238" spans="1:16">
      <c r="A238" s="21" t="s">
        <v>123</v>
      </c>
      <c r="B238" s="22">
        <v>2670731</v>
      </c>
      <c r="C238" s="22">
        <v>6865955.4100000001</v>
      </c>
      <c r="D238" s="22">
        <v>9536686.4100000001</v>
      </c>
      <c r="E238" s="22">
        <v>3326666.7</v>
      </c>
      <c r="F238" s="22">
        <v>3326666.7</v>
      </c>
      <c r="G238" s="23">
        <v>6210019.7100000009</v>
      </c>
      <c r="I238" s="24"/>
      <c r="J238" s="25"/>
      <c r="K238" s="26"/>
      <c r="L238" s="26"/>
      <c r="M238" s="26"/>
      <c r="N238" s="26"/>
      <c r="O238" s="26"/>
      <c r="P238" s="27"/>
    </row>
    <row r="239" spans="1:16">
      <c r="A239" s="21" t="s">
        <v>124</v>
      </c>
      <c r="B239" s="22">
        <v>23637388</v>
      </c>
      <c r="C239" s="22">
        <v>970343.68000000203</v>
      </c>
      <c r="D239" s="22">
        <v>24607731.68</v>
      </c>
      <c r="E239" s="22">
        <v>16843311.220000003</v>
      </c>
      <c r="F239" s="22">
        <v>16843311.220000003</v>
      </c>
      <c r="G239" s="23">
        <v>7764420.459999999</v>
      </c>
      <c r="I239" s="24"/>
      <c r="J239" s="25"/>
      <c r="K239" s="26"/>
      <c r="L239" s="26"/>
      <c r="M239" s="26"/>
      <c r="N239" s="26"/>
      <c r="O239" s="26"/>
      <c r="P239" s="27"/>
    </row>
    <row r="240" spans="1:16">
      <c r="A240" s="21" t="s">
        <v>125</v>
      </c>
      <c r="B240" s="22">
        <v>1138601</v>
      </c>
      <c r="C240" s="22">
        <v>1810115</v>
      </c>
      <c r="D240" s="22">
        <v>2948716</v>
      </c>
      <c r="E240" s="22">
        <v>1571985.5999999999</v>
      </c>
      <c r="F240" s="22">
        <v>1571985.5999999999</v>
      </c>
      <c r="G240" s="23">
        <v>1376730.4</v>
      </c>
      <c r="I240" s="24"/>
      <c r="J240" s="25"/>
      <c r="K240" s="26"/>
      <c r="L240" s="26"/>
      <c r="M240" s="26"/>
      <c r="N240" s="26"/>
      <c r="O240" s="26"/>
      <c r="P240" s="27"/>
    </row>
    <row r="241" spans="1:16">
      <c r="A241" s="28"/>
      <c r="B241" s="21"/>
      <c r="C241" s="21"/>
      <c r="D241" s="21">
        <f t="shared" ref="D241" si="2">B241+C241</f>
        <v>0</v>
      </c>
      <c r="E241" s="21"/>
      <c r="F241" s="21"/>
      <c r="G241" s="29">
        <f t="shared" ref="G241" si="3">D241-E241</f>
        <v>0</v>
      </c>
      <c r="I241" s="24"/>
      <c r="J241" s="25"/>
      <c r="K241" s="26"/>
      <c r="L241" s="26"/>
      <c r="M241" s="26"/>
      <c r="N241" s="26"/>
      <c r="O241" s="26"/>
      <c r="P241" s="27"/>
    </row>
    <row r="242" spans="1:16" ht="5.0999999999999996" customHeight="1">
      <c r="A242" s="35"/>
      <c r="B242" s="21"/>
      <c r="C242" s="21"/>
      <c r="D242" s="21"/>
      <c r="E242" s="21"/>
      <c r="F242" s="21"/>
      <c r="G242" s="29"/>
      <c r="I242" s="36"/>
      <c r="J242" s="25"/>
      <c r="K242" s="26"/>
      <c r="L242" s="26"/>
      <c r="M242" s="26"/>
      <c r="N242" s="26"/>
      <c r="O242" s="26"/>
      <c r="P242" s="27"/>
    </row>
    <row r="243" spans="1:16">
      <c r="A243" s="18" t="s">
        <v>130</v>
      </c>
      <c r="B243" s="19">
        <f>B5+B124</f>
        <v>5932898360.6800003</v>
      </c>
      <c r="C243" s="19">
        <f t="shared" ref="C243:G243" si="4">C5+C124</f>
        <v>5485838517.9799986</v>
      </c>
      <c r="D243" s="19">
        <f t="shared" si="4"/>
        <v>11418736878.66</v>
      </c>
      <c r="E243" s="19">
        <f t="shared" si="4"/>
        <v>3935575777.9099989</v>
      </c>
      <c r="F243" s="19">
        <f t="shared" si="4"/>
        <v>3881730607.3099985</v>
      </c>
      <c r="G243" s="20">
        <f t="shared" si="4"/>
        <v>7483161100.750001</v>
      </c>
    </row>
    <row r="244" spans="1:16" ht="5.0999999999999996" customHeight="1">
      <c r="A244" s="37"/>
      <c r="B244" s="38"/>
      <c r="C244" s="38"/>
      <c r="D244" s="38"/>
      <c r="E244" s="38"/>
      <c r="F244" s="38"/>
      <c r="G244" s="39"/>
    </row>
    <row r="246" spans="1:16" s="4" customFormat="1">
      <c r="K246" s="5"/>
      <c r="L246" s="5"/>
      <c r="M246" s="5"/>
      <c r="N246" s="5"/>
      <c r="O246" s="5"/>
      <c r="P246" s="5"/>
    </row>
    <row r="247" spans="1:16" s="4" customFormat="1" ht="12.75">
      <c r="A247" s="40"/>
      <c r="B247" s="41"/>
      <c r="C247" s="42"/>
      <c r="D247" s="42"/>
      <c r="E247" s="42"/>
      <c r="F247" s="42"/>
      <c r="G247" s="42"/>
      <c r="K247" s="5"/>
      <c r="L247" s="5"/>
      <c r="M247" s="5"/>
      <c r="N247" s="5"/>
      <c r="O247" s="5"/>
      <c r="P247" s="5"/>
    </row>
    <row r="248" spans="1:16" s="4" customFormat="1" ht="12.75">
      <c r="A248" s="40"/>
      <c r="B248" s="41"/>
      <c r="C248" s="42"/>
      <c r="D248" s="42"/>
      <c r="E248" s="42"/>
      <c r="F248" s="42"/>
      <c r="G248" s="42"/>
      <c r="K248" s="5"/>
      <c r="L248" s="5"/>
      <c r="M248" s="5"/>
      <c r="N248" s="5"/>
      <c r="O248" s="5"/>
      <c r="P248" s="5"/>
    </row>
    <row r="249" spans="1:16" s="4" customFormat="1" ht="12.75">
      <c r="A249" s="43"/>
      <c r="B249" s="44"/>
      <c r="C249" s="45"/>
      <c r="D249" s="45"/>
      <c r="E249" s="45"/>
      <c r="F249" s="45"/>
      <c r="G249" s="45"/>
      <c r="K249" s="5"/>
      <c r="L249" s="5"/>
      <c r="M249" s="5"/>
      <c r="N249" s="5"/>
      <c r="O249" s="5"/>
      <c r="P249" s="5"/>
    </row>
    <row r="250" spans="1:16" s="4" customFormat="1">
      <c r="K250" s="5"/>
      <c r="L250" s="5"/>
      <c r="M250" s="5"/>
      <c r="N250" s="5"/>
      <c r="O250" s="5"/>
      <c r="P250" s="5"/>
    </row>
    <row r="251" spans="1:16" s="4" customFormat="1">
      <c r="B251" s="46"/>
      <c r="C251" s="46"/>
      <c r="D251" s="46"/>
      <c r="E251" s="46"/>
      <c r="F251" s="46"/>
      <c r="G251" s="46"/>
      <c r="K251" s="5"/>
      <c r="L251" s="5"/>
      <c r="M251" s="5"/>
      <c r="N251" s="5"/>
      <c r="O251" s="5"/>
      <c r="P251" s="5"/>
    </row>
    <row r="252" spans="1:16" s="4" customFormat="1">
      <c r="B252" s="46"/>
      <c r="C252" s="46"/>
      <c r="D252" s="46"/>
      <c r="E252" s="46"/>
      <c r="F252" s="46"/>
      <c r="G252" s="46"/>
      <c r="K252" s="5"/>
      <c r="L252" s="5"/>
      <c r="M252" s="5"/>
      <c r="N252" s="5"/>
      <c r="O252" s="5"/>
      <c r="P252" s="5"/>
    </row>
    <row r="253" spans="1:16" s="4" customFormat="1">
      <c r="B253" s="46"/>
      <c r="C253" s="46"/>
      <c r="D253" s="46"/>
      <c r="E253" s="46"/>
      <c r="F253" s="46"/>
      <c r="G253" s="46"/>
      <c r="K253" s="5"/>
      <c r="L253" s="5"/>
      <c r="M253" s="5"/>
      <c r="N253" s="5"/>
      <c r="O253" s="5"/>
      <c r="P253" s="5"/>
    </row>
    <row r="254" spans="1:16" s="4" customFormat="1">
      <c r="K254" s="5"/>
      <c r="L254" s="5"/>
      <c r="M254" s="5"/>
      <c r="N254" s="5"/>
      <c r="O254" s="5"/>
      <c r="P254" s="5"/>
    </row>
    <row r="255" spans="1:16" s="4" customFormat="1">
      <c r="K255" s="5"/>
      <c r="L255" s="5"/>
      <c r="M255" s="5"/>
      <c r="N255" s="5"/>
      <c r="O255" s="5"/>
      <c r="P255" s="5"/>
    </row>
    <row r="256" spans="1:16" s="4" customFormat="1">
      <c r="K256" s="5"/>
      <c r="L256" s="5"/>
      <c r="M256" s="5"/>
      <c r="N256" s="5"/>
      <c r="O256" s="5"/>
      <c r="P256" s="5"/>
    </row>
    <row r="257" spans="11:16" s="4" customFormat="1">
      <c r="K257" s="5"/>
      <c r="L257" s="5"/>
      <c r="M257" s="5"/>
      <c r="N257" s="5"/>
      <c r="O257" s="5"/>
      <c r="P257" s="5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 2T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2018-11-23T20:26:42Z</dcterms:created>
  <dcterms:modified xsi:type="dcterms:W3CDTF">2018-11-23T20:27:17Z</dcterms:modified>
</cp:coreProperties>
</file>