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DF4" sheetId="1" r:id="rId1"/>
  </sheets>
  <definedNames>
    <definedName name="_xlnm.Print_Area" localSheetId="0">'LDF4'!$A$1:$G$63</definedName>
    <definedName name="_xlnm.Print_Titles" localSheetId="0">'LDF4'!$1:$2</definedName>
  </definedNames>
  <calcPr calcId="145621"/>
</workbook>
</file>

<file path=xl/calcChain.xml><?xml version="1.0" encoding="utf-8"?>
<calcChain xmlns="http://schemas.openxmlformats.org/spreadsheetml/2006/main">
  <c r="F56" i="1" l="1"/>
  <c r="F57" i="1" s="1"/>
  <c r="E56" i="1"/>
  <c r="E57" i="1" s="1"/>
  <c r="D49" i="1"/>
  <c r="D56" i="1" s="1"/>
  <c r="D57" i="1" s="1"/>
  <c r="F46" i="1"/>
  <c r="F45" i="1"/>
  <c r="E45" i="1"/>
  <c r="E46" i="1" s="1"/>
  <c r="D37" i="1"/>
  <c r="D45" i="1" s="1"/>
  <c r="D46" i="1" s="1"/>
  <c r="D34" i="1"/>
  <c r="F31" i="1"/>
  <c r="E31" i="1"/>
  <c r="D31" i="1"/>
  <c r="F28" i="1"/>
  <c r="F34" i="1" s="1"/>
  <c r="E28" i="1"/>
  <c r="E34" i="1" s="1"/>
  <c r="D28" i="1"/>
  <c r="F22" i="1"/>
  <c r="E22" i="1"/>
  <c r="D22" i="1"/>
  <c r="F14" i="1"/>
  <c r="E14" i="1"/>
  <c r="F10" i="1"/>
  <c r="E10" i="1"/>
  <c r="D10" i="1"/>
  <c r="F6" i="1"/>
  <c r="F18" i="1" s="1"/>
  <c r="E6" i="1"/>
  <c r="E18" i="1" s="1"/>
  <c r="D6" i="1"/>
  <c r="D18" i="1" s="1"/>
  <c r="E19" i="1" l="1"/>
  <c r="E20" i="1" s="1"/>
  <c r="E26" i="1" s="1"/>
  <c r="F19" i="1"/>
  <c r="F20" i="1" s="1"/>
  <c r="F26" i="1"/>
  <c r="D19" i="1"/>
  <c r="D20" i="1" s="1"/>
  <c r="D26" i="1" s="1"/>
</calcChain>
</file>

<file path=xl/sharedStrings.xml><?xml version="1.0" encoding="utf-8"?>
<sst xmlns="http://schemas.openxmlformats.org/spreadsheetml/2006/main" count="66" uniqueCount="46">
  <si>
    <t>Balance Presupuestario - LDF</t>
  </si>
  <si>
    <t>Al 30 de Septiembre de 2018</t>
  </si>
  <si>
    <t>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</si>
  <si>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</si>
  <si>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</si>
  <si>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</si>
  <si>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</si>
  <si>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</si>
  <si>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</si>
  <si>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</si>
  <si>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</si>
  <si>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</si>
  <si>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ERROR TOT DEV/PAG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</si>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</sst>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lightGray">
        <fgColor rgb="FF000000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56">
    <xf numFmtId="0" fontId="0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7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9" fillId="16" borderId="14" applyNumberFormat="0" applyProtection="0">
      <alignment horizontal="center" vertical="center" wrapText="1"/>
    </xf>
    <xf numFmtId="4" fontId="20" fillId="17" borderId="14" applyNumberFormat="0" applyProtection="0">
      <alignment horizontal="center" vertical="center" wrapText="1"/>
    </xf>
    <xf numFmtId="4" fontId="21" fillId="16" borderId="14" applyNumberFormat="0" applyProtection="0">
      <alignment horizontal="left" vertical="center" wrapText="1"/>
    </xf>
    <xf numFmtId="4" fontId="22" fillId="18" borderId="0" applyNumberFormat="0" applyProtection="0">
      <alignment horizontal="left" vertical="center" wrapText="1"/>
    </xf>
    <xf numFmtId="4" fontId="23" fillId="19" borderId="14" applyNumberFormat="0" applyProtection="0">
      <alignment horizontal="right" vertical="center"/>
    </xf>
    <xf numFmtId="4" fontId="23" fillId="20" borderId="14" applyNumberFormat="0" applyProtection="0">
      <alignment horizontal="right" vertical="center"/>
    </xf>
    <xf numFmtId="4" fontId="23" fillId="21" borderId="14" applyNumberFormat="0" applyProtection="0">
      <alignment horizontal="right" vertical="center"/>
    </xf>
    <xf numFmtId="4" fontId="23" fillId="22" borderId="14" applyNumberFormat="0" applyProtection="0">
      <alignment horizontal="right" vertical="center"/>
    </xf>
    <xf numFmtId="4" fontId="23" fillId="23" borderId="14" applyNumberFormat="0" applyProtection="0">
      <alignment horizontal="right" vertical="center"/>
    </xf>
    <xf numFmtId="4" fontId="23" fillId="24" borderId="14" applyNumberFormat="0" applyProtection="0">
      <alignment horizontal="right" vertical="center"/>
    </xf>
    <xf numFmtId="4" fontId="23" fillId="25" borderId="14" applyNumberFormat="0" applyProtection="0">
      <alignment horizontal="right" vertical="center"/>
    </xf>
    <xf numFmtId="4" fontId="23" fillId="26" borderId="14" applyNumberFormat="0" applyProtection="0">
      <alignment horizontal="right" vertical="center"/>
    </xf>
    <xf numFmtId="4" fontId="23" fillId="27" borderId="14" applyNumberFormat="0" applyProtection="0">
      <alignment horizontal="right" vertical="center"/>
    </xf>
    <xf numFmtId="4" fontId="24" fillId="28" borderId="15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3" fillId="31" borderId="14" applyNumberFormat="0" applyProtection="0">
      <alignment horizontal="right" vertical="center"/>
    </xf>
    <xf numFmtId="4" fontId="12" fillId="0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23" fillId="32" borderId="14" applyNumberFormat="0" applyProtection="0">
      <alignment vertical="center"/>
    </xf>
    <xf numFmtId="4" fontId="26" fillId="32" borderId="14" applyNumberFormat="0" applyProtection="0">
      <alignment vertical="center"/>
    </xf>
    <xf numFmtId="4" fontId="25" fillId="31" borderId="16" applyNumberFormat="0" applyProtection="0">
      <alignment horizontal="left" vertical="center" indent="1"/>
    </xf>
    <xf numFmtId="4" fontId="27" fillId="18" borderId="17" applyNumberFormat="0" applyProtection="0">
      <alignment horizontal="center" vertical="center" wrapText="1"/>
    </xf>
    <xf numFmtId="4" fontId="26" fillId="32" borderId="14" applyNumberFormat="0" applyProtection="0">
      <alignment horizontal="center" vertical="center" wrapText="1"/>
    </xf>
    <xf numFmtId="4" fontId="28" fillId="33" borderId="17" applyNumberFormat="0" applyProtection="0">
      <alignment horizontal="left" vertical="center" wrapText="1"/>
    </xf>
    <xf numFmtId="4" fontId="29" fillId="34" borderId="14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2" borderId="14" applyNumberFormat="0" applyProtection="0">
      <alignment horizontal="right" vertical="center"/>
    </xf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</cellStyleXfs>
  <cellXfs count="28">
    <xf numFmtId="0" fontId="0" fillId="0" borderId="0" xfId="0"/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/>
    <xf numFmtId="0" fontId="5" fillId="11" borderId="0" xfId="0" applyFont="1" applyFill="1" applyBorder="1" applyAlignment="1">
      <alignment horizontal="centerContinuous" vertical="center" wrapText="1"/>
    </xf>
    <xf numFmtId="0" fontId="5" fillId="11" borderId="0" xfId="0" applyFont="1" applyFill="1" applyBorder="1" applyAlignment="1">
      <alignment horizontal="centerContinuous" vertical="center"/>
    </xf>
    <xf numFmtId="0" fontId="3" fillId="12" borderId="0" xfId="0" applyFont="1" applyFill="1" applyBorder="1" applyAlignment="1" applyProtection="1">
      <protection hidden="1"/>
    </xf>
    <xf numFmtId="0" fontId="5" fillId="11" borderId="2" xfId="0" applyFont="1" applyFill="1" applyBorder="1" applyAlignment="1">
      <alignment vertical="center"/>
    </xf>
    <xf numFmtId="0" fontId="5" fillId="11" borderId="3" xfId="0" applyFont="1" applyFill="1" applyBorder="1" applyAlignment="1">
      <alignment vertical="center"/>
    </xf>
    <xf numFmtId="0" fontId="5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6" fillId="0" borderId="6" xfId="0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0" fontId="4" fillId="0" borderId="8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13" borderId="9" xfId="0" applyNumberFormat="1" applyFont="1" applyFill="1" applyBorder="1" applyAlignment="1">
      <alignment vertical="center"/>
    </xf>
    <xf numFmtId="0" fontId="5" fillId="11" borderId="4" xfId="0" applyFont="1" applyFill="1" applyBorder="1" applyAlignment="1">
      <alignment vertical="center"/>
    </xf>
    <xf numFmtId="4" fontId="5" fillId="11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/>
    <xf numFmtId="0" fontId="6" fillId="0" borderId="12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11" fillId="14" borderId="0" xfId="0" applyFont="1" applyFill="1" applyProtection="1">
      <protection hidden="1"/>
    </xf>
  </cellXfs>
  <cellStyles count="456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17" xfId="26"/>
    <cellStyle name="Millares 18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19 2" xfId="39"/>
    <cellStyle name="Millares 2 2" xfId="40"/>
    <cellStyle name="Millares 2 2 2" xfId="41"/>
    <cellStyle name="Millares 2 2 2 2" xfId="42"/>
    <cellStyle name="Millares 2 2 3" xfId="43"/>
    <cellStyle name="Millares 2 2 4" xfId="44"/>
    <cellStyle name="Millares 2 2 4 2" xfId="45"/>
    <cellStyle name="Millares 2 2 4 3" xfId="46"/>
    <cellStyle name="Millares 2 2 5" xfId="47"/>
    <cellStyle name="Millares 2 2 5 2" xfId="48"/>
    <cellStyle name="Millares 2 2 6" xfId="49"/>
    <cellStyle name="Millares 2 2 6 2" xfId="50"/>
    <cellStyle name="Millares 2 2 6 3" xfId="51"/>
    <cellStyle name="Millares 2 2 6 3 2" xfId="52"/>
    <cellStyle name="Millares 2 2 7" xfId="53"/>
    <cellStyle name="Millares 2 2 8" xfId="54"/>
    <cellStyle name="Millares 2 2 9" xfId="55"/>
    <cellStyle name="Millares 2 20" xfId="56"/>
    <cellStyle name="Millares 2 20 2" xfId="57"/>
    <cellStyle name="Millares 2 21" xfId="58"/>
    <cellStyle name="Millares 2 21 2" xfId="59"/>
    <cellStyle name="Millares 2 22" xfId="60"/>
    <cellStyle name="Millares 2 23" xfId="61"/>
    <cellStyle name="Millares 2 3" xfId="62"/>
    <cellStyle name="Millares 2 3 2" xfId="63"/>
    <cellStyle name="Millares 2 3 2 2" xfId="64"/>
    <cellStyle name="Millares 2 3 3" xfId="65"/>
    <cellStyle name="Millares 2 3 3 2" xfId="66"/>
    <cellStyle name="Millares 2 3 4" xfId="67"/>
    <cellStyle name="Millares 2 3 4 2" xfId="68"/>
    <cellStyle name="Millares 2 3 5" xfId="69"/>
    <cellStyle name="Millares 2 3 6" xfId="70"/>
    <cellStyle name="Millares 2 3 7" xfId="71"/>
    <cellStyle name="Millares 2 4" xfId="72"/>
    <cellStyle name="Millares 2 4 2" xfId="73"/>
    <cellStyle name="Millares 2 5" xfId="74"/>
    <cellStyle name="Millares 2 6" xfId="75"/>
    <cellStyle name="Millares 2 7" xfId="76"/>
    <cellStyle name="Millares 2 8" xfId="77"/>
    <cellStyle name="Millares 2 9" xfId="78"/>
    <cellStyle name="Millares 3" xfId="79"/>
    <cellStyle name="Millares 3 2" xfId="80"/>
    <cellStyle name="Millares 3 2 2" xfId="81"/>
    <cellStyle name="Millares 3 2 3" xfId="82"/>
    <cellStyle name="Millares 3 3" xfId="83"/>
    <cellStyle name="Millares 3 3 2" xfId="84"/>
    <cellStyle name="Millares 3 4" xfId="85"/>
    <cellStyle name="Millares 3 4 2" xfId="86"/>
    <cellStyle name="Millares 3 5" xfId="87"/>
    <cellStyle name="Millares 3 5 2" xfId="88"/>
    <cellStyle name="Millares 3 6" xfId="89"/>
    <cellStyle name="Millares 3 7" xfId="90"/>
    <cellStyle name="Millares 3 8" xfId="91"/>
    <cellStyle name="Millares 3 9" xfId="92"/>
    <cellStyle name="Millares 4" xfId="93"/>
    <cellStyle name="Millares 4 2" xfId="94"/>
    <cellStyle name="Millares 4 2 2" xfId="95"/>
    <cellStyle name="Millares 4 3" xfId="96"/>
    <cellStyle name="Millares 5" xfId="97"/>
    <cellStyle name="Millares 5 2" xfId="98"/>
    <cellStyle name="Millares 5 3" xfId="99"/>
    <cellStyle name="Millares 6" xfId="100"/>
    <cellStyle name="Millares 7" xfId="101"/>
    <cellStyle name="Millares 7 2" xfId="102"/>
    <cellStyle name="Millares 8" xfId="103"/>
    <cellStyle name="Millares 8 2" xfId="104"/>
    <cellStyle name="Millares 9" xfId="105"/>
    <cellStyle name="Moneda 2" xfId="106"/>
    <cellStyle name="Moneda 2 2" xfId="107"/>
    <cellStyle name="Moneda 2 3" xfId="108"/>
    <cellStyle name="Moneda 2 4" xfId="109"/>
    <cellStyle name="Moneda 2 5" xfId="110"/>
    <cellStyle name="Moneda 2 5 2" xfId="111"/>
    <cellStyle name="Moneda 2 6" xfId="112"/>
    <cellStyle name="Moneda 2 7" xfId="113"/>
    <cellStyle name="Moneda 2 8" xfId="114"/>
    <cellStyle name="Moneda 3" xfId="115"/>
    <cellStyle name="Moneda 4" xfId="116"/>
    <cellStyle name="Moneda 5" xfId="117"/>
    <cellStyle name="Moneda 6" xfId="118"/>
    <cellStyle name="Moneda 7" xfId="119"/>
    <cellStyle name="Normal" xfId="0" builtinId="0"/>
    <cellStyle name="Normal 10" xfId="120"/>
    <cellStyle name="Normal 10 10" xfId="121"/>
    <cellStyle name="Normal 10 11" xfId="122"/>
    <cellStyle name="Normal 10 12" xfId="123"/>
    <cellStyle name="Normal 10 13" xfId="124"/>
    <cellStyle name="Normal 10 14" xfId="125"/>
    <cellStyle name="Normal 10 2" xfId="126"/>
    <cellStyle name="Normal 10 3" xfId="127"/>
    <cellStyle name="Normal 10 4" xfId="128"/>
    <cellStyle name="Normal 10 5" xfId="129"/>
    <cellStyle name="Normal 10 6" xfId="130"/>
    <cellStyle name="Normal 10 7" xfId="131"/>
    <cellStyle name="Normal 10 8" xfId="132"/>
    <cellStyle name="Normal 10 9" xfId="133"/>
    <cellStyle name="Normal 11" xfId="134"/>
    <cellStyle name="Normal 11 10" xfId="135"/>
    <cellStyle name="Normal 11 11" xfId="136"/>
    <cellStyle name="Normal 11 12" xfId="137"/>
    <cellStyle name="Normal 11 13" xfId="138"/>
    <cellStyle name="Normal 11 2" xfId="139"/>
    <cellStyle name="Normal 11 3" xfId="140"/>
    <cellStyle name="Normal 11 4" xfId="141"/>
    <cellStyle name="Normal 11 5" xfId="142"/>
    <cellStyle name="Normal 11 6" xfId="143"/>
    <cellStyle name="Normal 11 7" xfId="144"/>
    <cellStyle name="Normal 11 8" xfId="145"/>
    <cellStyle name="Normal 11 9" xfId="146"/>
    <cellStyle name="Normal 12" xfId="147"/>
    <cellStyle name="Normal 12 2" xfId="148"/>
    <cellStyle name="Normal 13" xfId="149"/>
    <cellStyle name="Normal 14" xfId="150"/>
    <cellStyle name="Normal 14 2" xfId="151"/>
    <cellStyle name="Normal 15" xfId="152"/>
    <cellStyle name="Normal 16" xfId="153"/>
    <cellStyle name="Normal 17" xfId="154"/>
    <cellStyle name="Normal 18" xfId="155"/>
    <cellStyle name="Normal 2" xfId="156"/>
    <cellStyle name="Normal 2 10" xfId="157"/>
    <cellStyle name="Normal 2 10 2" xfId="158"/>
    <cellStyle name="Normal 2 10 3" xfId="159"/>
    <cellStyle name="Normal 2 11" xfId="160"/>
    <cellStyle name="Normal 2 11 2" xfId="161"/>
    <cellStyle name="Normal 2 11 3" xfId="162"/>
    <cellStyle name="Normal 2 12" xfId="163"/>
    <cellStyle name="Normal 2 12 2" xfId="164"/>
    <cellStyle name="Normal 2 12 3" xfId="165"/>
    <cellStyle name="Normal 2 13" xfId="166"/>
    <cellStyle name="Normal 2 13 2" xfId="167"/>
    <cellStyle name="Normal 2 13 3" xfId="168"/>
    <cellStyle name="Normal 2 14" xfId="169"/>
    <cellStyle name="Normal 2 14 2" xfId="170"/>
    <cellStyle name="Normal 2 14 3" xfId="171"/>
    <cellStyle name="Normal 2 15" xfId="172"/>
    <cellStyle name="Normal 2 15 2" xfId="173"/>
    <cellStyle name="Normal 2 15 3" xfId="174"/>
    <cellStyle name="Normal 2 16" xfId="175"/>
    <cellStyle name="Normal 2 16 2" xfId="176"/>
    <cellStyle name="Normal 2 16 3" xfId="177"/>
    <cellStyle name="Normal 2 17" xfId="178"/>
    <cellStyle name="Normal 2 17 2" xfId="179"/>
    <cellStyle name="Normal 2 17 3" xfId="180"/>
    <cellStyle name="Normal 2 18" xfId="181"/>
    <cellStyle name="Normal 2 18 2" xfId="182"/>
    <cellStyle name="Normal 2 19" xfId="183"/>
    <cellStyle name="Normal 2 2" xfId="184"/>
    <cellStyle name="Normal 2 2 10" xfId="185"/>
    <cellStyle name="Normal 2 2 11" xfId="186"/>
    <cellStyle name="Normal 2 2 12" xfId="187"/>
    <cellStyle name="Normal 2 2 13" xfId="188"/>
    <cellStyle name="Normal 2 2 14" xfId="189"/>
    <cellStyle name="Normal 2 2 15" xfId="190"/>
    <cellStyle name="Normal 2 2 16" xfId="191"/>
    <cellStyle name="Normal 2 2 17" xfId="192"/>
    <cellStyle name="Normal 2 2 18" xfId="193"/>
    <cellStyle name="Normal 2 2 19" xfId="194"/>
    <cellStyle name="Normal 2 2 2" xfId="195"/>
    <cellStyle name="Normal 2 2 2 2" xfId="196"/>
    <cellStyle name="Normal 2 2 2 3" xfId="197"/>
    <cellStyle name="Normal 2 2 2 4" xfId="198"/>
    <cellStyle name="Normal 2 2 2 5" xfId="199"/>
    <cellStyle name="Normal 2 2 2 6" xfId="200"/>
    <cellStyle name="Normal 2 2 2 7" xfId="201"/>
    <cellStyle name="Normal 2 2 20" xfId="202"/>
    <cellStyle name="Normal 2 2 21" xfId="203"/>
    <cellStyle name="Normal 2 2 22" xfId="204"/>
    <cellStyle name="Normal 2 2 23" xfId="205"/>
    <cellStyle name="Normal 2 2 3" xfId="206"/>
    <cellStyle name="Normal 2 2 4" xfId="207"/>
    <cellStyle name="Normal 2 2 5" xfId="208"/>
    <cellStyle name="Normal 2 2 6" xfId="209"/>
    <cellStyle name="Normal 2 2 7" xfId="210"/>
    <cellStyle name="Normal 2 2 8" xfId="211"/>
    <cellStyle name="Normal 2 2 9" xfId="212"/>
    <cellStyle name="Normal 2 20" xfId="213"/>
    <cellStyle name="Normal 2 21" xfId="214"/>
    <cellStyle name="Normal 2 22" xfId="215"/>
    <cellStyle name="Normal 2 23" xfId="216"/>
    <cellStyle name="Normal 2 24" xfId="217"/>
    <cellStyle name="Normal 2 25" xfId="218"/>
    <cellStyle name="Normal 2 26" xfId="219"/>
    <cellStyle name="Normal 2 27" xfId="220"/>
    <cellStyle name="Normal 2 28" xfId="221"/>
    <cellStyle name="Normal 2 29" xfId="222"/>
    <cellStyle name="Normal 2 3" xfId="223"/>
    <cellStyle name="Normal 2 3 2" xfId="224"/>
    <cellStyle name="Normal 2 3 3" xfId="225"/>
    <cellStyle name="Normal 2 3 4" xfId="226"/>
    <cellStyle name="Normal 2 3 5" xfId="227"/>
    <cellStyle name="Normal 2 3 6" xfId="228"/>
    <cellStyle name="Normal 2 3 7" xfId="229"/>
    <cellStyle name="Normal 2 3 8" xfId="230"/>
    <cellStyle name="Normal 2 3 9" xfId="231"/>
    <cellStyle name="Normal 2 30" xfId="232"/>
    <cellStyle name="Normal 2 31" xfId="233"/>
    <cellStyle name="Normal 2 32" xfId="234"/>
    <cellStyle name="Normal 2 32 2" xfId="235"/>
    <cellStyle name="Normal 2 32 3" xfId="236"/>
    <cellStyle name="Normal 2 33" xfId="237"/>
    <cellStyle name="Normal 2 33 2" xfId="238"/>
    <cellStyle name="Normal 2 34" xfId="239"/>
    <cellStyle name="Normal 2 35" xfId="240"/>
    <cellStyle name="Normal 2 36" xfId="241"/>
    <cellStyle name="Normal 2 37" xfId="242"/>
    <cellStyle name="Normal 2 4" xfId="243"/>
    <cellStyle name="Normal 2 4 2" xfId="244"/>
    <cellStyle name="Normal 2 4 3" xfId="245"/>
    <cellStyle name="Normal 2 5" xfId="246"/>
    <cellStyle name="Normal 2 5 2" xfId="247"/>
    <cellStyle name="Normal 2 5 3" xfId="248"/>
    <cellStyle name="Normal 2 6" xfId="249"/>
    <cellStyle name="Normal 2 6 2" xfId="250"/>
    <cellStyle name="Normal 2 6 3" xfId="251"/>
    <cellStyle name="Normal 2 7" xfId="252"/>
    <cellStyle name="Normal 2 7 2" xfId="253"/>
    <cellStyle name="Normal 2 7 3" xfId="254"/>
    <cellStyle name="Normal 2 8" xfId="255"/>
    <cellStyle name="Normal 2 8 2" xfId="256"/>
    <cellStyle name="Normal 2 8 3" xfId="257"/>
    <cellStyle name="Normal 2 82" xfId="258"/>
    <cellStyle name="Normal 2 83" xfId="259"/>
    <cellStyle name="Normal 2 86" xfId="260"/>
    <cellStyle name="Normal 2 9" xfId="261"/>
    <cellStyle name="Normal 2 9 2" xfId="262"/>
    <cellStyle name="Normal 2 9 3" xfId="263"/>
    <cellStyle name="Normal 3" xfId="264"/>
    <cellStyle name="Normal 3 10" xfId="265"/>
    <cellStyle name="Normal 3 10 2" xfId="266"/>
    <cellStyle name="Normal 3 11" xfId="267"/>
    <cellStyle name="Normal 3 11 2" xfId="268"/>
    <cellStyle name="Normal 3 12" xfId="269"/>
    <cellStyle name="Normal 3 12 2" xfId="270"/>
    <cellStyle name="Normal 3 13" xfId="271"/>
    <cellStyle name="Normal 3 13 2" xfId="272"/>
    <cellStyle name="Normal 3 14" xfId="273"/>
    <cellStyle name="Normal 3 15" xfId="274"/>
    <cellStyle name="Normal 3 2" xfId="275"/>
    <cellStyle name="Normal 3 2 2" xfId="276"/>
    <cellStyle name="Normal 3 3" xfId="277"/>
    <cellStyle name="Normal 3 4" xfId="278"/>
    <cellStyle name="Normal 3 5" xfId="279"/>
    <cellStyle name="Normal 3 5 2" xfId="280"/>
    <cellStyle name="Normal 3 5 3" xfId="281"/>
    <cellStyle name="Normal 3 6" xfId="282"/>
    <cellStyle name="Normal 3 6 2" xfId="283"/>
    <cellStyle name="Normal 3 6 3" xfId="284"/>
    <cellStyle name="Normal 3 7" xfId="285"/>
    <cellStyle name="Normal 3 7 2" xfId="286"/>
    <cellStyle name="Normal 3 7 3" xfId="287"/>
    <cellStyle name="Normal 3 8" xfId="288"/>
    <cellStyle name="Normal 3 8 2" xfId="289"/>
    <cellStyle name="Normal 3 8 3" xfId="290"/>
    <cellStyle name="Normal 3 9" xfId="291"/>
    <cellStyle name="Normal 3 9 2" xfId="292"/>
    <cellStyle name="Normal 4" xfId="293"/>
    <cellStyle name="Normal 4 10" xfId="294"/>
    <cellStyle name="Normal 4 11" xfId="295"/>
    <cellStyle name="Normal 4 12" xfId="296"/>
    <cellStyle name="Normal 4 13" xfId="297"/>
    <cellStyle name="Normal 4 2" xfId="298"/>
    <cellStyle name="Normal 4 2 2" xfId="299"/>
    <cellStyle name="Normal 4 3" xfId="300"/>
    <cellStyle name="Normal 4 3 2" xfId="301"/>
    <cellStyle name="Normal 4 4" xfId="302"/>
    <cellStyle name="Normal 4 4 2" xfId="303"/>
    <cellStyle name="Normal 4 5" xfId="304"/>
    <cellStyle name="Normal 4 5 2" xfId="305"/>
    <cellStyle name="Normal 4 6" xfId="306"/>
    <cellStyle name="Normal 4 7" xfId="307"/>
    <cellStyle name="Normal 4 8" xfId="308"/>
    <cellStyle name="Normal 4 9" xfId="309"/>
    <cellStyle name="Normal 5" xfId="310"/>
    <cellStyle name="Normal 5 10" xfId="311"/>
    <cellStyle name="Normal 5 10 2" xfId="312"/>
    <cellStyle name="Normal 5 11" xfId="313"/>
    <cellStyle name="Normal 5 11 2" xfId="314"/>
    <cellStyle name="Normal 5 12" xfId="315"/>
    <cellStyle name="Normal 5 12 2" xfId="316"/>
    <cellStyle name="Normal 5 13" xfId="317"/>
    <cellStyle name="Normal 5 13 2" xfId="318"/>
    <cellStyle name="Normal 5 14" xfId="319"/>
    <cellStyle name="Normal 5 15" xfId="320"/>
    <cellStyle name="Normal 5 16" xfId="321"/>
    <cellStyle name="Normal 5 17" xfId="322"/>
    <cellStyle name="Normal 5 18" xfId="323"/>
    <cellStyle name="Normal 5 18 2" xfId="324"/>
    <cellStyle name="Normal 5 18 3" xfId="325"/>
    <cellStyle name="Normal 5 2" xfId="326"/>
    <cellStyle name="Normal 5 2 2" xfId="327"/>
    <cellStyle name="Normal 5 3" xfId="328"/>
    <cellStyle name="Normal 5 3 2" xfId="329"/>
    <cellStyle name="Normal 5 4" xfId="330"/>
    <cellStyle name="Normal 5 4 2" xfId="331"/>
    <cellStyle name="Normal 5 5" xfId="332"/>
    <cellStyle name="Normal 5 5 2" xfId="333"/>
    <cellStyle name="Normal 5 6" xfId="334"/>
    <cellStyle name="Normal 5 6 2" xfId="335"/>
    <cellStyle name="Normal 5 7" xfId="336"/>
    <cellStyle name="Normal 5 7 2" xfId="337"/>
    <cellStyle name="Normal 5 8" xfId="338"/>
    <cellStyle name="Normal 5 8 2" xfId="339"/>
    <cellStyle name="Normal 5 9" xfId="340"/>
    <cellStyle name="Normal 5 9 2" xfId="341"/>
    <cellStyle name="Normal 56" xfId="342"/>
    <cellStyle name="Normal 6" xfId="343"/>
    <cellStyle name="Normal 6 10" xfId="344"/>
    <cellStyle name="Normal 6 11" xfId="345"/>
    <cellStyle name="Normal 6 12" xfId="346"/>
    <cellStyle name="Normal 6 13" xfId="347"/>
    <cellStyle name="Normal 6 2" xfId="348"/>
    <cellStyle name="Normal 6 2 2" xfId="349"/>
    <cellStyle name="Normal 6 2 3" xfId="350"/>
    <cellStyle name="Normal 6 2 4" xfId="351"/>
    <cellStyle name="Normal 6 2 4 2" xfId="352"/>
    <cellStyle name="Normal 6 3" xfId="353"/>
    <cellStyle name="Normal 6 3 2" xfId="354"/>
    <cellStyle name="Normal 6 4" xfId="355"/>
    <cellStyle name="Normal 6 4 2" xfId="356"/>
    <cellStyle name="Normal 6 5" xfId="357"/>
    <cellStyle name="Normal 6 5 2" xfId="358"/>
    <cellStyle name="Normal 6 6" xfId="359"/>
    <cellStyle name="Normal 6 6 2" xfId="360"/>
    <cellStyle name="Normal 6 7" xfId="361"/>
    <cellStyle name="Normal 6 8" xfId="362"/>
    <cellStyle name="Normal 6 9" xfId="363"/>
    <cellStyle name="Normal 67" xfId="364"/>
    <cellStyle name="Normal 7" xfId="365"/>
    <cellStyle name="Normal 7 10" xfId="366"/>
    <cellStyle name="Normal 7 10 2" xfId="367"/>
    <cellStyle name="Normal 7 11" xfId="368"/>
    <cellStyle name="Normal 7 11 2" xfId="369"/>
    <cellStyle name="Normal 7 12" xfId="370"/>
    <cellStyle name="Normal 7 12 2" xfId="371"/>
    <cellStyle name="Normal 7 13" xfId="372"/>
    <cellStyle name="Normal 7 13 2" xfId="373"/>
    <cellStyle name="Normal 7 14" xfId="374"/>
    <cellStyle name="Normal 7 15" xfId="375"/>
    <cellStyle name="Normal 7 16" xfId="376"/>
    <cellStyle name="Normal 7 17" xfId="377"/>
    <cellStyle name="Normal 7 18" xfId="378"/>
    <cellStyle name="Normal 7 2" xfId="379"/>
    <cellStyle name="Normal 7 2 2" xfId="380"/>
    <cellStyle name="Normal 7 3" xfId="381"/>
    <cellStyle name="Normal 7 3 2" xfId="382"/>
    <cellStyle name="Normal 7 4" xfId="383"/>
    <cellStyle name="Normal 7 4 2" xfId="384"/>
    <cellStyle name="Normal 7 5" xfId="385"/>
    <cellStyle name="Normal 7 5 2" xfId="386"/>
    <cellStyle name="Normal 7 6" xfId="387"/>
    <cellStyle name="Normal 7 6 2" xfId="388"/>
    <cellStyle name="Normal 7 7" xfId="389"/>
    <cellStyle name="Normal 7 7 2" xfId="390"/>
    <cellStyle name="Normal 7 8" xfId="391"/>
    <cellStyle name="Normal 7 8 2" xfId="392"/>
    <cellStyle name="Normal 7 9" xfId="393"/>
    <cellStyle name="Normal 7 9 2" xfId="394"/>
    <cellStyle name="Normal 8" xfId="395"/>
    <cellStyle name="Normal 8 2" xfId="396"/>
    <cellStyle name="Normal 9" xfId="397"/>
    <cellStyle name="Normal 9 2" xfId="398"/>
    <cellStyle name="Normal 9 3" xfId="399"/>
    <cellStyle name="Notas 2" xfId="400"/>
    <cellStyle name="Notas 2 2" xfId="401"/>
    <cellStyle name="Notas 3" xfId="402"/>
    <cellStyle name="Notas 3 2" xfId="403"/>
    <cellStyle name="Notas 4" xfId="404"/>
    <cellStyle name="Notas 5" xfId="405"/>
    <cellStyle name="Porcentaje 2" xfId="406"/>
    <cellStyle name="Porcentaje 2 2" xfId="407"/>
    <cellStyle name="Porcentaje 3" xfId="408"/>
    <cellStyle name="Porcentaje 3 2" xfId="409"/>
    <cellStyle name="Porcentaje 4" xfId="410"/>
    <cellStyle name="Porcentaje 5" xfId="411"/>
    <cellStyle name="Porcentual 2" xfId="412"/>
    <cellStyle name="Porcentual 2 2" xfId="413"/>
    <cellStyle name="Porcentual 2 3" xfId="414"/>
    <cellStyle name="SAPBEXaggData" xfId="415"/>
    <cellStyle name="SAPBEXaggDataEmph" xfId="416"/>
    <cellStyle name="SAPBEXaggItem" xfId="417"/>
    <cellStyle name="SAPBEXchaText" xfId="418"/>
    <cellStyle name="SAPBEXexcBad7" xfId="419"/>
    <cellStyle name="SAPBEXexcBad8" xfId="420"/>
    <cellStyle name="SAPBEXexcBad9" xfId="421"/>
    <cellStyle name="SAPBEXexcCritical4" xfId="422"/>
    <cellStyle name="SAPBEXexcCritical5" xfId="423"/>
    <cellStyle name="SAPBEXexcCritical6" xfId="424"/>
    <cellStyle name="SAPBEXexcGood1" xfId="425"/>
    <cellStyle name="SAPBEXexcGood2" xfId="426"/>
    <cellStyle name="SAPBEXexcGood3" xfId="427"/>
    <cellStyle name="SAPBEXfilterDrill" xfId="428"/>
    <cellStyle name="SAPBEXfilterItem" xfId="429"/>
    <cellStyle name="SAPBEXfilterText" xfId="430"/>
    <cellStyle name="SAPBEXformats" xfId="431"/>
    <cellStyle name="SAPBEXheaderItem" xfId="432"/>
    <cellStyle name="SAPBEXheaderText" xfId="433"/>
    <cellStyle name="SAPBEXresData" xfId="434"/>
    <cellStyle name="SAPBEXresDataEmph" xfId="435"/>
    <cellStyle name="SAPBEXresItem" xfId="436"/>
    <cellStyle name="SAPBEXstdData" xfId="437"/>
    <cellStyle name="SAPBEXstdDataEmph" xfId="438"/>
    <cellStyle name="SAPBEXstdItem" xfId="439"/>
    <cellStyle name="SAPBEXstdItem 2" xfId="440"/>
    <cellStyle name="SAPBEXtitle" xfId="441"/>
    <cellStyle name="SAPBEXundefined" xfId="442"/>
    <cellStyle name="Total 10" xfId="443"/>
    <cellStyle name="Total 11" xfId="444"/>
    <cellStyle name="Total 12" xfId="445"/>
    <cellStyle name="Total 13" xfId="446"/>
    <cellStyle name="Total 14" xfId="447"/>
    <cellStyle name="Total 2" xfId="448"/>
    <cellStyle name="Total 3" xfId="449"/>
    <cellStyle name="Total 4" xfId="450"/>
    <cellStyle name="Total 5" xfId="451"/>
    <cellStyle name="Total 6" xfId="452"/>
    <cellStyle name="Total 7" xfId="453"/>
    <cellStyle name="Total 8" xfId="454"/>
    <cellStyle name="Total 9" xfId="4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59</xdr:row>
      <xdr:rowOff>44989</xdr:rowOff>
    </xdr:from>
    <xdr:to>
      <xdr:col>6</xdr:col>
      <xdr:colOff>133350</xdr:colOff>
      <xdr:row>62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10303414"/>
          <a:ext cx="10801350" cy="555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3998794</xdr:colOff>
      <xdr:row>0</xdr:row>
      <xdr:rowOff>0</xdr:rowOff>
    </xdr:from>
    <xdr:to>
      <xdr:col>2</xdr:col>
      <xdr:colOff>5280611</xdr:colOff>
      <xdr:row>0</xdr:row>
      <xdr:rowOff>600075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5" t="41275" r="27107" b="36367"/>
        <a:stretch/>
      </xdr:blipFill>
      <xdr:spPr>
        <a:xfrm>
          <a:off x="6465769" y="0"/>
          <a:ext cx="1281817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219075</xdr:rowOff>
    </xdr:from>
    <xdr:to>
      <xdr:col>2</xdr:col>
      <xdr:colOff>500612</xdr:colOff>
      <xdr:row>0</xdr:row>
      <xdr:rowOff>590550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790" b="21375"/>
        <a:stretch/>
      </xdr:blipFill>
      <xdr:spPr>
        <a:xfrm>
          <a:off x="1743075" y="219075"/>
          <a:ext cx="1224512" cy="37147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</xdr:colOff>
      <xdr:row>0</xdr:row>
      <xdr:rowOff>323850</xdr:rowOff>
    </xdr:from>
    <xdr:to>
      <xdr:col>5</xdr:col>
      <xdr:colOff>1249748</xdr:colOff>
      <xdr:row>1</xdr:row>
      <xdr:rowOff>9526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/>
      </xdr:blipFill>
      <xdr:spPr>
        <a:xfrm>
          <a:off x="11229975" y="323850"/>
          <a:ext cx="1192598" cy="295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76"/>
  <sheetViews>
    <sheetView showGridLines="0" tabSelected="1" topLeftCell="A31" zoomScaleNormal="100" zoomScalePageLayoutView="85" workbookViewId="0">
      <selection activeCell="C47" sqref="C47"/>
    </sheetView>
  </sheetViews>
  <sheetFormatPr baseColWidth="10" defaultColWidth="0" defaultRowHeight="12.75" customHeight="1" zeroHeight="1" x14ac:dyDescent="0.2"/>
  <cols>
    <col min="1" max="1" width="25.85546875" style="1" bestFit="1" customWidth="1"/>
    <col min="2" max="2" width="11.140625" style="1" customWidth="1"/>
    <col min="3" max="3" width="91.7109375" style="1" bestFit="1" customWidth="1"/>
    <col min="4" max="4" width="25.85546875" style="1" customWidth="1"/>
    <col min="5" max="5" width="13" style="1" bestFit="1" customWidth="1"/>
    <col min="6" max="6" width="19.140625" style="1" bestFit="1" customWidth="1"/>
    <col min="7" max="7" width="25.85546875" style="1" bestFit="1" customWidth="1"/>
    <col min="8" max="16384" width="11.42578125" style="1" hidden="1"/>
  </cols>
  <sheetData>
    <row r="1" spans="1:7" ht="48" customHeight="1" x14ac:dyDescent="0.2"/>
    <row r="2" spans="1:7" x14ac:dyDescent="0.2">
      <c r="A2" s="2"/>
      <c r="B2" s="3" t="s">
        <v>0</v>
      </c>
      <c r="C2" s="4"/>
      <c r="D2" s="4"/>
      <c r="E2" s="4"/>
      <c r="F2" s="4"/>
      <c r="G2" s="2"/>
    </row>
    <row r="3" spans="1:7" x14ac:dyDescent="0.2">
      <c r="A3" s="2"/>
      <c r="B3" s="3" t="s">
        <v>1</v>
      </c>
      <c r="C3" s="4"/>
      <c r="D3" s="4"/>
      <c r="E3" s="4"/>
      <c r="F3" s="4"/>
      <c r="G3" s="2"/>
    </row>
    <row r="4" spans="1:7" s="5" customFormat="1" x14ac:dyDescent="0.2">
      <c r="A4" s="2"/>
      <c r="B4" s="3" t="s">
        <v>2</v>
      </c>
      <c r="C4" s="4"/>
      <c r="D4" s="4"/>
      <c r="E4" s="4"/>
      <c r="F4" s="4"/>
      <c r="G4" s="2"/>
    </row>
    <row r="5" spans="1:7" x14ac:dyDescent="0.2">
      <c r="A5" s="2"/>
      <c r="B5" s="6" t="s">
        <v>3</v>
      </c>
      <c r="C5" s="7"/>
      <c r="D5" s="8" t="s">
        <v>4</v>
      </c>
      <c r="E5" s="8" t="s">
        <v>5</v>
      </c>
      <c r="F5" s="9" t="s">
        <v>6</v>
      </c>
      <c r="G5" s="2"/>
    </row>
    <row r="6" spans="1:7" x14ac:dyDescent="0.2">
      <c r="A6" s="2"/>
      <c r="B6" s="10"/>
      <c r="C6" s="11" t="s">
        <v>7</v>
      </c>
      <c r="D6" s="12">
        <f>SUM(D7:D9)</f>
        <v>8866934143</v>
      </c>
      <c r="E6" s="12">
        <f>SUM(E7:E9)</f>
        <v>6432717942.4500008</v>
      </c>
      <c r="F6" s="12">
        <f>SUM(F7:F9)</f>
        <v>6332112851.5499992</v>
      </c>
      <c r="G6" s="2"/>
    </row>
    <row r="7" spans="1:7" s="16" customFormat="1" ht="15" x14ac:dyDescent="0.2">
      <c r="A7" s="2"/>
      <c r="B7" s="13"/>
      <c r="C7" s="14" t="s">
        <v>8</v>
      </c>
      <c r="D7" s="15">
        <v>4441204069</v>
      </c>
      <c r="E7" s="15">
        <v>3413235771.8800001</v>
      </c>
      <c r="F7" s="15">
        <v>3362933226.4299998</v>
      </c>
      <c r="G7" s="2"/>
    </row>
    <row r="8" spans="1:7" s="16" customFormat="1" ht="15" x14ac:dyDescent="0.2">
      <c r="A8" s="2"/>
      <c r="B8" s="13"/>
      <c r="C8" s="14" t="s">
        <v>9</v>
      </c>
      <c r="D8" s="15">
        <v>4425730074</v>
      </c>
      <c r="E8" s="15">
        <v>3019482170.5700002</v>
      </c>
      <c r="F8" s="15">
        <v>2969179625.1199999</v>
      </c>
      <c r="G8" s="2"/>
    </row>
    <row r="9" spans="1:7" s="16" customFormat="1" ht="15" x14ac:dyDescent="0.2">
      <c r="A9" s="2"/>
      <c r="B9" s="13"/>
      <c r="C9" s="14" t="s">
        <v>10</v>
      </c>
      <c r="D9" s="15"/>
      <c r="E9" s="15"/>
      <c r="F9" s="15"/>
      <c r="G9" s="2"/>
    </row>
    <row r="10" spans="1:7" s="16" customFormat="1" ht="15" x14ac:dyDescent="0.2">
      <c r="A10" s="17"/>
      <c r="B10" s="13"/>
      <c r="C10" s="18" t="s">
        <v>11</v>
      </c>
      <c r="D10" s="19">
        <f>SUM(D11:D12)</f>
        <v>8866934143</v>
      </c>
      <c r="E10" s="19">
        <f>SUM(E11:E12)</f>
        <v>6820621944.4200001</v>
      </c>
      <c r="F10" s="19">
        <f>SUM(F11:F12)</f>
        <v>6820621944.4200001</v>
      </c>
      <c r="G10" s="17" t="s">
        <v>12</v>
      </c>
    </row>
    <row r="11" spans="1:7" s="16" customFormat="1" ht="15" x14ac:dyDescent="0.2">
      <c r="A11" s="2"/>
      <c r="B11" s="13"/>
      <c r="C11" s="14" t="s">
        <v>13</v>
      </c>
      <c r="D11" s="15">
        <v>4441204069</v>
      </c>
      <c r="E11" s="15">
        <v>3613846258.6100001</v>
      </c>
      <c r="F11" s="15">
        <v>3613846258.6100001</v>
      </c>
      <c r="G11" s="2"/>
    </row>
    <row r="12" spans="1:7" s="16" customFormat="1" ht="15" x14ac:dyDescent="0.2">
      <c r="A12" s="2"/>
      <c r="B12" s="13"/>
      <c r="C12" s="14" t="s">
        <v>14</v>
      </c>
      <c r="D12" s="15">
        <v>4425730074</v>
      </c>
      <c r="E12" s="15">
        <v>3206775685.8099999</v>
      </c>
      <c r="F12" s="15">
        <v>3206775685.8099999</v>
      </c>
      <c r="G12" s="2"/>
    </row>
    <row r="13" spans="1:7" s="16" customFormat="1" ht="15" x14ac:dyDescent="0.2">
      <c r="A13" s="2"/>
      <c r="B13" s="13"/>
      <c r="C13" s="20"/>
      <c r="D13" s="15"/>
      <c r="E13" s="15"/>
      <c r="F13" s="15"/>
      <c r="G13" s="2"/>
    </row>
    <row r="14" spans="1:7" s="16" customFormat="1" ht="15" x14ac:dyDescent="0.2">
      <c r="A14" s="17"/>
      <c r="B14" s="13"/>
      <c r="C14" s="18" t="s">
        <v>15</v>
      </c>
      <c r="D14" s="21"/>
      <c r="E14" s="19">
        <f>SUM(E15:E16)</f>
        <v>0</v>
      </c>
      <c r="F14" s="19">
        <f>SUM(F15:F16)</f>
        <v>0</v>
      </c>
      <c r="G14" s="17" t="s">
        <v>12</v>
      </c>
    </row>
    <row r="15" spans="1:7" s="16" customFormat="1" ht="15" x14ac:dyDescent="0.2">
      <c r="A15" s="2"/>
      <c r="B15" s="13"/>
      <c r="C15" s="14" t="s">
        <v>16</v>
      </c>
      <c r="D15" s="21"/>
      <c r="E15" s="15">
        <v>0</v>
      </c>
      <c r="F15" s="15">
        <v>0</v>
      </c>
      <c r="G15" s="2"/>
    </row>
    <row r="16" spans="1:7" x14ac:dyDescent="0.2">
      <c r="A16" s="2"/>
      <c r="B16" s="13"/>
      <c r="C16" s="14" t="s">
        <v>17</v>
      </c>
      <c r="D16" s="21"/>
      <c r="E16" s="15">
        <v>0</v>
      </c>
      <c r="F16" s="15">
        <v>0</v>
      </c>
      <c r="G16" s="2"/>
    </row>
    <row r="17" spans="1:7" x14ac:dyDescent="0.2">
      <c r="A17" s="2"/>
      <c r="B17" s="13"/>
      <c r="C17" s="20"/>
      <c r="D17" s="15"/>
      <c r="E17" s="15"/>
      <c r="F17" s="15"/>
      <c r="G17" s="2"/>
    </row>
    <row r="18" spans="1:7" x14ac:dyDescent="0.2">
      <c r="A18" s="2"/>
      <c r="B18" s="13"/>
      <c r="C18" s="18" t="s">
        <v>18</v>
      </c>
      <c r="D18" s="19">
        <f>D6-D10</f>
        <v>0</v>
      </c>
      <c r="E18" s="19">
        <f>E6-E10+E14</f>
        <v>-387904001.96999931</v>
      </c>
      <c r="F18" s="19">
        <f>F6-F10+F14</f>
        <v>-488509092.87000084</v>
      </c>
      <c r="G18" s="2"/>
    </row>
    <row r="19" spans="1:7" x14ac:dyDescent="0.2">
      <c r="A19" s="2"/>
      <c r="B19" s="13"/>
      <c r="C19" s="18" t="s">
        <v>19</v>
      </c>
      <c r="D19" s="19">
        <f>D18-D34</f>
        <v>0</v>
      </c>
      <c r="E19" s="19">
        <f>E18-E34</f>
        <v>-387904001.96999931</v>
      </c>
      <c r="F19" s="19">
        <f>F18-F34</f>
        <v>-488509092.87000084</v>
      </c>
      <c r="G19" s="2"/>
    </row>
    <row r="20" spans="1:7" x14ac:dyDescent="0.2">
      <c r="A20" s="2"/>
      <c r="B20" s="13"/>
      <c r="C20" s="18" t="s">
        <v>20</v>
      </c>
      <c r="D20" s="19">
        <f>D19</f>
        <v>0</v>
      </c>
      <c r="E20" s="19">
        <f>E19-E14</f>
        <v>-387904001.96999931</v>
      </c>
      <c r="F20" s="19">
        <f>F19-F14</f>
        <v>-488509092.87000084</v>
      </c>
      <c r="G20" s="2"/>
    </row>
    <row r="21" spans="1:7" x14ac:dyDescent="0.2">
      <c r="A21" s="2"/>
      <c r="B21" s="6" t="s">
        <v>21</v>
      </c>
      <c r="C21" s="22"/>
      <c r="D21" s="23" t="s">
        <v>22</v>
      </c>
      <c r="E21" s="23" t="s">
        <v>5</v>
      </c>
      <c r="F21" s="23" t="s">
        <v>23</v>
      </c>
      <c r="G21" s="2"/>
    </row>
    <row r="22" spans="1:7" x14ac:dyDescent="0.2">
      <c r="A22" s="2"/>
      <c r="B22" s="13"/>
      <c r="C22" s="18" t="s">
        <v>24</v>
      </c>
      <c r="D22" s="19">
        <f>SUM(D23:D24)</f>
        <v>0</v>
      </c>
      <c r="E22" s="19">
        <f>SUM(E23:E24)</f>
        <v>0</v>
      </c>
      <c r="F22" s="19">
        <f>SUM(F23:F24)</f>
        <v>0</v>
      </c>
      <c r="G22" s="2"/>
    </row>
    <row r="23" spans="1:7" x14ac:dyDescent="0.2">
      <c r="A23" s="2"/>
      <c r="B23" s="13"/>
      <c r="C23" s="14" t="s">
        <v>25</v>
      </c>
      <c r="D23" s="15">
        <v>0</v>
      </c>
      <c r="E23" s="15">
        <v>0</v>
      </c>
      <c r="F23" s="15">
        <v>0</v>
      </c>
      <c r="G23" s="2"/>
    </row>
    <row r="24" spans="1:7" x14ac:dyDescent="0.2">
      <c r="A24" s="2"/>
      <c r="B24" s="13"/>
      <c r="C24" s="14" t="s">
        <v>26</v>
      </c>
      <c r="D24" s="15">
        <v>0</v>
      </c>
      <c r="E24" s="15">
        <v>0</v>
      </c>
      <c r="F24" s="15">
        <v>0</v>
      </c>
      <c r="G24" s="2"/>
    </row>
    <row r="25" spans="1:7" x14ac:dyDescent="0.2">
      <c r="A25" s="2"/>
      <c r="B25" s="13"/>
      <c r="C25" s="20"/>
      <c r="D25" s="15"/>
      <c r="E25" s="15"/>
      <c r="F25" s="15"/>
      <c r="G25" s="2"/>
    </row>
    <row r="26" spans="1:7" x14ac:dyDescent="0.2">
      <c r="A26" s="2"/>
      <c r="B26" s="13"/>
      <c r="C26" s="18" t="s">
        <v>27</v>
      </c>
      <c r="D26" s="19">
        <f>D20+D22</f>
        <v>0</v>
      </c>
      <c r="E26" s="19">
        <f>E20+E22</f>
        <v>-387904001.96999931</v>
      </c>
      <c r="F26" s="19">
        <f>F20+F22</f>
        <v>-488509092.87000084</v>
      </c>
      <c r="G26" s="2"/>
    </row>
    <row r="27" spans="1:7" x14ac:dyDescent="0.2">
      <c r="A27" s="2"/>
      <c r="B27" s="6" t="s">
        <v>21</v>
      </c>
      <c r="C27" s="22"/>
      <c r="D27" s="23" t="s">
        <v>28</v>
      </c>
      <c r="E27" s="23" t="s">
        <v>5</v>
      </c>
      <c r="F27" s="23" t="s">
        <v>29</v>
      </c>
      <c r="G27" s="2"/>
    </row>
    <row r="28" spans="1:7" x14ac:dyDescent="0.2">
      <c r="A28" s="2"/>
      <c r="B28" s="13"/>
      <c r="C28" s="18" t="s">
        <v>30</v>
      </c>
      <c r="D28" s="19">
        <f>SUM(D29:D30)</f>
        <v>0</v>
      </c>
      <c r="E28" s="19">
        <f>SUM(E29:E30)</f>
        <v>0</v>
      </c>
      <c r="F28" s="19">
        <f>SUM(F29:F30)</f>
        <v>0</v>
      </c>
      <c r="G28" s="2"/>
    </row>
    <row r="29" spans="1:7" x14ac:dyDescent="0.2">
      <c r="A29" s="2"/>
      <c r="B29" s="13"/>
      <c r="C29" s="14" t="s">
        <v>31</v>
      </c>
      <c r="D29" s="15">
        <v>0</v>
      </c>
      <c r="E29" s="15">
        <v>0</v>
      </c>
      <c r="F29" s="15">
        <v>0</v>
      </c>
      <c r="G29" s="2"/>
    </row>
    <row r="30" spans="1:7" x14ac:dyDescent="0.2">
      <c r="A30" s="2"/>
      <c r="B30" s="13"/>
      <c r="C30" s="14" t="s">
        <v>32</v>
      </c>
      <c r="D30" s="15">
        <v>0</v>
      </c>
      <c r="E30" s="15">
        <v>0</v>
      </c>
      <c r="F30" s="15">
        <v>0</v>
      </c>
      <c r="G30" s="2"/>
    </row>
    <row r="31" spans="1:7" x14ac:dyDescent="0.2">
      <c r="A31" s="2"/>
      <c r="B31" s="13"/>
      <c r="C31" s="18" t="s">
        <v>33</v>
      </c>
      <c r="D31" s="19">
        <f>SUM(D32:D33)</f>
        <v>0</v>
      </c>
      <c r="E31" s="19">
        <f>SUM(E32:E33)</f>
        <v>0</v>
      </c>
      <c r="F31" s="19">
        <f>SUM(F32:F33)</f>
        <v>0</v>
      </c>
      <c r="G31" s="2"/>
    </row>
    <row r="32" spans="1:7" x14ac:dyDescent="0.2">
      <c r="A32" s="2"/>
      <c r="B32" s="13"/>
      <c r="C32" s="14" t="s">
        <v>34</v>
      </c>
      <c r="D32" s="15">
        <v>0</v>
      </c>
      <c r="E32" s="15">
        <v>0</v>
      </c>
      <c r="F32" s="15">
        <v>0</v>
      </c>
      <c r="G32" s="2"/>
    </row>
    <row r="33" spans="1:7" x14ac:dyDescent="0.2">
      <c r="A33" s="2"/>
      <c r="B33" s="13"/>
      <c r="C33" s="14" t="s">
        <v>35</v>
      </c>
      <c r="D33" s="15">
        <v>0</v>
      </c>
      <c r="E33" s="15">
        <v>0</v>
      </c>
      <c r="F33" s="15">
        <v>0</v>
      </c>
      <c r="G33" s="2"/>
    </row>
    <row r="34" spans="1:7" x14ac:dyDescent="0.2">
      <c r="A34" s="2"/>
      <c r="B34" s="13"/>
      <c r="C34" s="18" t="s">
        <v>36</v>
      </c>
      <c r="D34" s="19">
        <f>D28-D31</f>
        <v>0</v>
      </c>
      <c r="E34" s="19">
        <f>E28-E31</f>
        <v>0</v>
      </c>
      <c r="F34" s="19">
        <f>F28-F31</f>
        <v>0</v>
      </c>
      <c r="G34" s="2"/>
    </row>
    <row r="35" spans="1:7" x14ac:dyDescent="0.2">
      <c r="A35" s="2"/>
      <c r="B35" s="6" t="s">
        <v>21</v>
      </c>
      <c r="C35" s="22"/>
      <c r="D35" s="23" t="s">
        <v>28</v>
      </c>
      <c r="E35" s="23" t="s">
        <v>5</v>
      </c>
      <c r="F35" s="23" t="s">
        <v>29</v>
      </c>
      <c r="G35" s="2"/>
    </row>
    <row r="36" spans="1:7" x14ac:dyDescent="0.2">
      <c r="A36" s="2"/>
      <c r="B36" s="13"/>
      <c r="C36" s="20" t="s">
        <v>37</v>
      </c>
      <c r="D36" s="15">
        <v>4441204069</v>
      </c>
      <c r="E36" s="15">
        <v>3413235771.8800001</v>
      </c>
      <c r="F36" s="15">
        <v>3362933226.4299998</v>
      </c>
      <c r="G36" s="2"/>
    </row>
    <row r="37" spans="1:7" x14ac:dyDescent="0.2">
      <c r="A37" s="2"/>
      <c r="B37" s="13"/>
      <c r="C37" s="20" t="s">
        <v>38</v>
      </c>
      <c r="D37" s="15">
        <f>D38-D39</f>
        <v>0</v>
      </c>
      <c r="E37" s="15">
        <v>0</v>
      </c>
      <c r="F37" s="15">
        <v>0</v>
      </c>
      <c r="G37" s="2"/>
    </row>
    <row r="38" spans="1:7" x14ac:dyDescent="0.2">
      <c r="A38" s="2"/>
      <c r="B38" s="13"/>
      <c r="C38" s="14" t="s">
        <v>31</v>
      </c>
      <c r="D38" s="15">
        <v>0</v>
      </c>
      <c r="E38" s="15">
        <v>0</v>
      </c>
      <c r="F38" s="15">
        <v>0</v>
      </c>
      <c r="G38" s="2"/>
    </row>
    <row r="39" spans="1:7" x14ac:dyDescent="0.2">
      <c r="A39" s="2"/>
      <c r="B39" s="13"/>
      <c r="C39" s="14" t="s">
        <v>34</v>
      </c>
      <c r="D39" s="15">
        <v>0</v>
      </c>
      <c r="E39" s="15">
        <v>0</v>
      </c>
      <c r="F39" s="15">
        <v>0</v>
      </c>
      <c r="G39" s="2"/>
    </row>
    <row r="40" spans="1:7" x14ac:dyDescent="0.2">
      <c r="A40" s="2"/>
      <c r="B40" s="13"/>
      <c r="C40" s="20"/>
      <c r="D40" s="15"/>
      <c r="E40" s="15"/>
      <c r="F40" s="15"/>
      <c r="G40" s="2"/>
    </row>
    <row r="41" spans="1:7" x14ac:dyDescent="0.2">
      <c r="A41" s="2"/>
      <c r="B41" s="13"/>
      <c r="C41" s="20" t="s">
        <v>13</v>
      </c>
      <c r="D41" s="15">
        <v>4441204069</v>
      </c>
      <c r="E41" s="15">
        <v>3613846258.6100001</v>
      </c>
      <c r="F41" s="15">
        <v>3613846258.6100001</v>
      </c>
      <c r="G41" s="2"/>
    </row>
    <row r="42" spans="1:7" x14ac:dyDescent="0.2">
      <c r="A42" s="2"/>
      <c r="B42" s="13"/>
      <c r="C42" s="20"/>
      <c r="D42" s="15"/>
      <c r="E42" s="15"/>
      <c r="F42" s="15"/>
      <c r="G42" s="2"/>
    </row>
    <row r="43" spans="1:7" x14ac:dyDescent="0.2">
      <c r="A43" s="2"/>
      <c r="B43" s="13"/>
      <c r="C43" s="20" t="s">
        <v>16</v>
      </c>
      <c r="D43" s="21"/>
      <c r="E43" s="15">
        <v>0</v>
      </c>
      <c r="F43" s="15">
        <v>0</v>
      </c>
      <c r="G43" s="2"/>
    </row>
    <row r="44" spans="1:7" x14ac:dyDescent="0.2">
      <c r="A44" s="2"/>
      <c r="B44" s="13"/>
      <c r="C44" s="20"/>
      <c r="D44" s="15"/>
      <c r="E44" s="15"/>
      <c r="F44" s="15"/>
      <c r="G44" s="2"/>
    </row>
    <row r="45" spans="1:7" x14ac:dyDescent="0.2">
      <c r="A45" s="2"/>
      <c r="B45" s="13"/>
      <c r="C45" s="18" t="s">
        <v>39</v>
      </c>
      <c r="D45" s="19">
        <f>D36+D37-D41</f>
        <v>0</v>
      </c>
      <c r="E45" s="19">
        <f>E36+E37-E41+E43</f>
        <v>-200610486.73000002</v>
      </c>
      <c r="F45" s="19">
        <f>F36+F37-F41+F43</f>
        <v>-250913032.18000031</v>
      </c>
      <c r="G45" s="2"/>
    </row>
    <row r="46" spans="1:7" x14ac:dyDescent="0.2">
      <c r="A46" s="2"/>
      <c r="B46" s="13"/>
      <c r="C46" s="18" t="s">
        <v>40</v>
      </c>
      <c r="D46" s="19">
        <f>D45-D37</f>
        <v>0</v>
      </c>
      <c r="E46" s="19">
        <f>E45-E37</f>
        <v>-200610486.73000002</v>
      </c>
      <c r="F46" s="19">
        <f>F45-F37</f>
        <v>-250913032.18000031</v>
      </c>
      <c r="G46" s="2"/>
    </row>
    <row r="47" spans="1:7" x14ac:dyDescent="0.2">
      <c r="A47" s="2"/>
      <c r="B47" s="6" t="s">
        <v>21</v>
      </c>
      <c r="C47" s="22"/>
      <c r="D47" s="23" t="s">
        <v>28</v>
      </c>
      <c r="E47" s="23" t="s">
        <v>5</v>
      </c>
      <c r="F47" s="23" t="s">
        <v>29</v>
      </c>
      <c r="G47" s="2"/>
    </row>
    <row r="48" spans="1:7" x14ac:dyDescent="0.2">
      <c r="A48" s="2"/>
      <c r="B48" s="13"/>
      <c r="C48" s="20" t="s">
        <v>9</v>
      </c>
      <c r="D48" s="15">
        <v>4425730074</v>
      </c>
      <c r="E48" s="15">
        <v>3019482170.5700002</v>
      </c>
      <c r="F48" s="15">
        <v>2969179625.1199999</v>
      </c>
      <c r="G48" s="2"/>
    </row>
    <row r="49" spans="1:7" x14ac:dyDescent="0.2">
      <c r="A49" s="2"/>
      <c r="B49" s="13"/>
      <c r="C49" s="20" t="s">
        <v>41</v>
      </c>
      <c r="D49" s="15">
        <f>D50-D51</f>
        <v>0</v>
      </c>
      <c r="E49" s="15">
        <v>0</v>
      </c>
      <c r="F49" s="15">
        <v>0</v>
      </c>
      <c r="G49" s="2"/>
    </row>
    <row r="50" spans="1:7" x14ac:dyDescent="0.2">
      <c r="A50" s="2"/>
      <c r="B50" s="13"/>
      <c r="C50" s="14" t="s">
        <v>32</v>
      </c>
      <c r="D50" s="15">
        <v>0</v>
      </c>
      <c r="E50" s="15">
        <v>0</v>
      </c>
      <c r="F50" s="15">
        <v>0</v>
      </c>
      <c r="G50" s="2"/>
    </row>
    <row r="51" spans="1:7" x14ac:dyDescent="0.2">
      <c r="A51" s="2"/>
      <c r="B51" s="13"/>
      <c r="C51" s="14" t="s">
        <v>35</v>
      </c>
      <c r="D51" s="15">
        <v>0</v>
      </c>
      <c r="E51" s="15">
        <v>0</v>
      </c>
      <c r="F51" s="15">
        <v>0</v>
      </c>
      <c r="G51" s="2"/>
    </row>
    <row r="52" spans="1:7" x14ac:dyDescent="0.2">
      <c r="A52" s="2"/>
      <c r="B52" s="13"/>
      <c r="C52" s="20" t="s">
        <v>42</v>
      </c>
      <c r="D52" s="15">
        <v>4425730074</v>
      </c>
      <c r="E52" s="15">
        <v>3206775685.8099999</v>
      </c>
      <c r="F52" s="15">
        <v>3206775685.8099999</v>
      </c>
      <c r="G52" s="2"/>
    </row>
    <row r="53" spans="1:7" x14ac:dyDescent="0.2">
      <c r="A53" s="2"/>
      <c r="B53" s="13"/>
      <c r="C53" s="20"/>
      <c r="D53" s="15"/>
      <c r="E53" s="15"/>
      <c r="F53" s="15"/>
      <c r="G53" s="2"/>
    </row>
    <row r="54" spans="1:7" x14ac:dyDescent="0.2">
      <c r="A54" s="2"/>
      <c r="B54" s="13"/>
      <c r="C54" s="20" t="s">
        <v>17</v>
      </c>
      <c r="D54" s="21"/>
      <c r="E54" s="15">
        <v>0</v>
      </c>
      <c r="F54" s="15">
        <v>0</v>
      </c>
      <c r="G54" s="2"/>
    </row>
    <row r="55" spans="1:7" x14ac:dyDescent="0.2">
      <c r="A55" s="2"/>
      <c r="B55" s="13"/>
      <c r="C55" s="20"/>
      <c r="D55" s="15"/>
      <c r="E55" s="15"/>
      <c r="F55" s="15"/>
      <c r="G55" s="2"/>
    </row>
    <row r="56" spans="1:7" x14ac:dyDescent="0.2">
      <c r="A56" s="2"/>
      <c r="B56" s="13"/>
      <c r="C56" s="18" t="s">
        <v>43</v>
      </c>
      <c r="D56" s="19">
        <f>D48+D49-D52</f>
        <v>0</v>
      </c>
      <c r="E56" s="19">
        <f>E48+E49-E52-E54</f>
        <v>-187293515.23999977</v>
      </c>
      <c r="F56" s="19">
        <f>F48+F49-F52-F54</f>
        <v>-237596060.69000006</v>
      </c>
      <c r="G56" s="2"/>
    </row>
    <row r="57" spans="1:7" x14ac:dyDescent="0.2">
      <c r="A57" s="2"/>
      <c r="B57" s="24"/>
      <c r="C57" s="25" t="s">
        <v>44</v>
      </c>
      <c r="D57" s="26">
        <f>D56-D49</f>
        <v>0</v>
      </c>
      <c r="E57" s="26">
        <f>E56-E49</f>
        <v>-187293515.23999977</v>
      </c>
      <c r="F57" s="26">
        <f>F56-F49</f>
        <v>-237596060.69000006</v>
      </c>
      <c r="G57" s="2"/>
    </row>
    <row r="58" spans="1:7" x14ac:dyDescent="0.2">
      <c r="B58" s="27" t="s">
        <v>45</v>
      </c>
    </row>
    <row r="59" spans="1:7" x14ac:dyDescent="0.2">
      <c r="B59" s="27"/>
    </row>
    <row r="60" spans="1:7" x14ac:dyDescent="0.2">
      <c r="B60" s="27"/>
    </row>
    <row r="61" spans="1:7" x14ac:dyDescent="0.2"/>
    <row r="62" spans="1:7" x14ac:dyDescent="0.2"/>
    <row r="63" spans="1:7" x14ac:dyDescent="0.2"/>
    <row r="64" spans="1:7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</sheetData>
  <printOptions horizontalCentered="1"/>
  <pageMargins left="0" right="0" top="0.51181102362204722" bottom="0.74803149606299213" header="0.31496062992125984" footer="0.31496062992125984"/>
  <pageSetup scale="63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LDF4</vt:lpstr>
      <vt:lpstr>'LDF4'!Área_de_impresión</vt:lpstr>
      <vt:lpstr>'LDF4'!Títulos_a_imprimir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2018-10-10T16:28:24Z</dcterms:created>
  <dcterms:modified xsi:type="dcterms:W3CDTF">2018-10-15T15:15:04Z</dcterms:modified>
</cp:coreProperties>
</file>