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'F4'!$A$1:$G$71</definedName>
    <definedName name="_xlnm.Print_Titles" localSheetId="1">'F4'!$1:$5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D16" i="1"/>
  <c r="E12" i="1"/>
  <c r="D12" i="1"/>
  <c r="C12" i="1"/>
  <c r="E7" i="1"/>
  <c r="D7" i="1"/>
  <c r="D20" i="1" s="1"/>
  <c r="D21" i="1" s="1"/>
  <c r="D22" i="1" s="1"/>
  <c r="D30" i="1" s="1"/>
  <c r="C7" i="1"/>
  <c r="E20" i="1" l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<sst xmlns="http://schemas.openxmlformats.org/spreadsheetml/2006/main" count="64" uniqueCount="44">
  <si>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</si>
  <si>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</si>
  <si>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</si>
  <si>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</si>
  <si>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</si>
  <si>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</si>
  <si>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</si>
  <si>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</si>
  <si>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</si>
  <si>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</si>
  <si>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</si>
  <si>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</si>
  <si>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</si>
  <si>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</si>
  <si>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</si>
  <si>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</si>
  <si>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</si>
  <si>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</si>
  <si>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</si>
  <si>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</si>
  <si>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</si>
  <si>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</si>
  <si>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</si>
  <si>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</si>
  <si>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</si>
  <si>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</si>
  <si>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</si>
  <si>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</si>
  <si>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</si>
  <si>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</si>
  <si>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</si>
  <si>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</si>
  <si>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</si>
  <si>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</si>
  <si>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</si>
  <si>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</si>
  <si>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</si>
  <si>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</si>
  <si>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</si>
  <si>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</si>
  <si>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</si>
  <si>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</si>
  <si>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</si>
  <si>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 xml:space="preserve">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</si>
</sst>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C5" sqref="A1:XFD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4449618499</v>
      </c>
      <c r="D7" s="8">
        <f t="shared" ref="D7:E7" si="0">SUM(D8:D10)</f>
        <v>3637578294.1700001</v>
      </c>
      <c r="E7" s="8">
        <f t="shared" si="0"/>
        <v>3637419955.79</v>
      </c>
    </row>
    <row r="8" spans="1:6" x14ac:dyDescent="0.2">
      <c r="A8" s="6"/>
      <c r="B8" s="9" t="s">
        <v>5</v>
      </c>
      <c r="C8" s="10">
        <v>16575297</v>
      </c>
      <c r="D8" s="10">
        <v>391391026.41000003</v>
      </c>
      <c r="E8" s="10">
        <v>391391026.41000003</v>
      </c>
    </row>
    <row r="9" spans="1:6" x14ac:dyDescent="0.2">
      <c r="A9" s="6"/>
      <c r="B9" s="9" t="s">
        <v>6</v>
      </c>
      <c r="C9" s="10">
        <v>4433043202</v>
      </c>
      <c r="D9" s="10">
        <v>3246187267.7600002</v>
      </c>
      <c r="E9" s="10">
        <v>3246028929.3800001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4449618499</v>
      </c>
      <c r="D12" s="8">
        <f t="shared" ref="D12:E12" si="1">SUM(D13:D14)</f>
        <v>2808352005.5700002</v>
      </c>
      <c r="E12" s="8">
        <f t="shared" si="1"/>
        <v>2745836465.0700002</v>
      </c>
      <c r="F12" s="24" t="s">
        <v>42</v>
      </c>
    </row>
    <row r="13" spans="1:6" x14ac:dyDescent="0.2">
      <c r="A13" s="6"/>
      <c r="B13" s="9" t="s">
        <v>9</v>
      </c>
      <c r="C13" s="10">
        <v>16575297</v>
      </c>
      <c r="D13" s="10">
        <v>217516683.66999999</v>
      </c>
      <c r="E13" s="10">
        <v>217516683.66999999</v>
      </c>
    </row>
    <row r="14" spans="1:6" x14ac:dyDescent="0.2">
      <c r="A14" s="6"/>
      <c r="B14" s="9" t="s">
        <v>10</v>
      </c>
      <c r="C14" s="10">
        <v>4433043202</v>
      </c>
      <c r="D14" s="10">
        <v>2590835321.9000001</v>
      </c>
      <c r="E14" s="10">
        <v>2528319781.4000001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365993124.56</v>
      </c>
      <c r="E16" s="8">
        <f>SUM(E17:E18)</f>
        <v>365993124.56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9804119.0800000001</v>
      </c>
      <c r="E17" s="10">
        <v>9804119.0800000001</v>
      </c>
    </row>
    <row r="18" spans="1:5" x14ac:dyDescent="0.2">
      <c r="A18" s="6"/>
      <c r="B18" s="9" t="s">
        <v>13</v>
      </c>
      <c r="C18" s="12"/>
      <c r="D18" s="10">
        <v>356189005.48000002</v>
      </c>
      <c r="E18" s="10">
        <v>356189005.48000002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1195219413.1599998</v>
      </c>
      <c r="E20" s="8">
        <f>E7-E12+E16</f>
        <v>1257576615.2799997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1195219413.1599998</v>
      </c>
      <c r="E21" s="8">
        <f t="shared" si="2"/>
        <v>1257576615.2799997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829226288.5999999</v>
      </c>
      <c r="E22" s="8">
        <f>E21-E16</f>
        <v>891583490.71999979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829226288.5999999</v>
      </c>
      <c r="E30" s="8">
        <f t="shared" si="4"/>
        <v>891583490.71999979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16575297</v>
      </c>
      <c r="D45" s="10">
        <v>391391026.41000003</v>
      </c>
      <c r="E45" s="10">
        <v>391391026.41000003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16575297</v>
      </c>
      <c r="D50" s="10">
        <v>217516683.66999999</v>
      </c>
      <c r="E50" s="10">
        <v>217516683.66999999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9804119.0800000001</v>
      </c>
      <c r="E52" s="10">
        <v>9804119.0800000001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183678461.82000005</v>
      </c>
      <c r="E54" s="8">
        <f t="shared" si="9"/>
        <v>183678461.82000005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183678461.82000005</v>
      </c>
      <c r="E55" s="8">
        <f t="shared" si="10"/>
        <v>183678461.82000005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4433043202</v>
      </c>
      <c r="D59" s="10">
        <v>3246187267.7600002</v>
      </c>
      <c r="E59" s="10">
        <v>3246028929.3800001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4433043202</v>
      </c>
      <c r="D64" s="10">
        <v>2590835321.9000001</v>
      </c>
      <c r="E64" s="10">
        <v>2528319781.4000001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356189005.48000002</v>
      </c>
      <c r="E66" s="10">
        <v>356189005.48000002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299162940.38000011</v>
      </c>
      <c r="E68" s="8">
        <f>E59+E60-E64-E66</f>
        <v>361520142.5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299162940.38000011</v>
      </c>
      <c r="E69" s="8">
        <f t="shared" si="12"/>
        <v>361520142.5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F4</vt:lpstr>
      <vt:lpstr>'F4'!Área_de_impresión</vt:lpstr>
      <vt:lpstr>'F4'!Títulos_a_imprimir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2017-10-10T18:41:51Z</cp:lastPrinted>
  <dcterms:created xsi:type="dcterms:W3CDTF">2017-01-11T17:21:42Z</dcterms:created>
  <dcterms:modified xsi:type="dcterms:W3CDTF">2017-10-10T18:41:55Z</dcterms:modified>
</cp:coreProperties>
</file>