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D62A1A7E-7053-41F5-BEB7-FC4F59DE90B4}" xr6:coauthVersionLast="36" xr6:coauthVersionMax="36" xr10:uidLastSave="{00000000-0000-0000-0000-000000000000}"/>
  <bookViews>
    <workbookView xWindow="0" yWindow="0" windowWidth="28800" windowHeight="10725" xr2:uid="{E02799FE-0DAF-4465-A2FB-464A0B6A8AFF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<sst xmlns="http://schemas.openxmlformats.org/spreadsheetml/2006/main" count="45" uniqueCount="37">
  <si>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Septiembre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</si>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</sst>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18D79C79-3486-4A9A-9D18-CBA69593783B}"/>
    <cellStyle name="Normal 2 25" xfId="1" xr:uid="{4A255332-8323-405F-8F7D-634557E90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89B2-D6ED-498F-85BA-15FFFEB8ED5E}">
  <sheetPr>
    <tabColor theme="5" tint="-0.249977111117893"/>
    <pageSetUpPr fitToPage="1"/>
  </sheetPr>
  <dimension ref="A1:F41"/>
  <sheetViews>
    <sheetView showGridLines="0" tabSelected="1" workbookViewId="0">
      <selection activeCell="J33" sqref="J33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x14ac:dyDescent="0.2">
      <c r="A1" s="33" t="s">
        <v>0</v>
      </c>
      <c r="B1" s="34"/>
      <c r="C1" s="34"/>
      <c r="D1" s="34"/>
      <c r="E1" s="35"/>
    </row>
    <row r="2" spans="1:5" ht="22.5" x14ac:dyDescent="0.2">
      <c r="A2" s="36" t="s">
        <v>1</v>
      </c>
      <c r="B2" s="37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14344215274.880001</v>
      </c>
      <c r="D3" s="5">
        <f>SUM(D4:D13)</f>
        <v>10633129514.67</v>
      </c>
      <c r="E3" s="6">
        <f>SUM(E4:E13)</f>
        <v>10633129514.67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12</v>
      </c>
      <c r="C10" s="9">
        <v>21153101</v>
      </c>
      <c r="D10" s="9">
        <v>21513445.809999999</v>
      </c>
      <c r="E10" s="10">
        <v>21513445.809999999</v>
      </c>
    </row>
    <row r="11" spans="1:5" x14ac:dyDescent="0.2">
      <c r="A11" s="7"/>
      <c r="B11" s="8" t="s">
        <v>13</v>
      </c>
      <c r="C11" s="9">
        <v>8007312174</v>
      </c>
      <c r="D11" s="9">
        <v>5915810485.1899996</v>
      </c>
      <c r="E11" s="10">
        <v>5915810485.1899996</v>
      </c>
    </row>
    <row r="12" spans="1:5" x14ac:dyDescent="0.2">
      <c r="A12" s="7"/>
      <c r="B12" s="8" t="s">
        <v>14</v>
      </c>
      <c r="C12" s="9">
        <v>6315749999.8800001</v>
      </c>
      <c r="D12" s="9">
        <v>4695805583.6700001</v>
      </c>
      <c r="E12" s="10">
        <v>4695805583.6700001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14344215274.880001</v>
      </c>
      <c r="D14" s="14">
        <f>SUM(D15:D23)</f>
        <v>9089183895.7099991</v>
      </c>
      <c r="E14" s="15">
        <f>SUM(E15:E23)</f>
        <v>9089183895.7099991</v>
      </c>
    </row>
    <row r="15" spans="1:5" x14ac:dyDescent="0.2">
      <c r="A15" s="7"/>
      <c r="B15" s="8" t="s">
        <v>17</v>
      </c>
      <c r="C15" s="9">
        <v>8515232713.3800001</v>
      </c>
      <c r="D15" s="9">
        <v>5738553133.2799997</v>
      </c>
      <c r="E15" s="10">
        <v>5738553133.2799997</v>
      </c>
    </row>
    <row r="16" spans="1:5" x14ac:dyDescent="0.2">
      <c r="A16" s="7"/>
      <c r="B16" s="8" t="s">
        <v>18</v>
      </c>
      <c r="C16" s="9">
        <v>2663631550.5599999</v>
      </c>
      <c r="D16" s="9">
        <v>1318980797.54</v>
      </c>
      <c r="E16" s="10">
        <v>1318980797.54</v>
      </c>
    </row>
    <row r="17" spans="1:6" x14ac:dyDescent="0.2">
      <c r="A17" s="7"/>
      <c r="B17" s="8" t="s">
        <v>19</v>
      </c>
      <c r="C17" s="9">
        <v>3083458369.9400001</v>
      </c>
      <c r="D17" s="9">
        <v>1925587718.96</v>
      </c>
      <c r="E17" s="10">
        <v>1925587718.96</v>
      </c>
    </row>
    <row r="18" spans="1:6" x14ac:dyDescent="0.2">
      <c r="A18" s="7"/>
      <c r="B18" s="8" t="s">
        <v>14</v>
      </c>
      <c r="C18" s="9">
        <v>1398761</v>
      </c>
      <c r="D18" s="9">
        <v>209000</v>
      </c>
      <c r="E18" s="10">
        <v>209000</v>
      </c>
    </row>
    <row r="19" spans="1:6" x14ac:dyDescent="0.2">
      <c r="A19" s="7"/>
      <c r="B19" s="8" t="s">
        <v>20</v>
      </c>
      <c r="C19" s="9">
        <v>1787025</v>
      </c>
      <c r="D19" s="9">
        <v>36271278.119999997</v>
      </c>
      <c r="E19" s="10">
        <v>36271278.119999997</v>
      </c>
    </row>
    <row r="20" spans="1:6" x14ac:dyDescent="0.2">
      <c r="A20" s="7"/>
      <c r="B20" s="8" t="s">
        <v>21</v>
      </c>
      <c r="C20" s="9">
        <v>0</v>
      </c>
      <c r="D20" s="9">
        <v>69581967.810000002</v>
      </c>
      <c r="E20" s="10">
        <v>69581967.810000002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10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 x14ac:dyDescent="0.2">
      <c r="A24" s="16"/>
      <c r="B24" s="17" t="s">
        <v>25</v>
      </c>
      <c r="C24" s="18">
        <f>+C3-C14</f>
        <v>0</v>
      </c>
      <c r="D24" s="18">
        <f>+D3-D14</f>
        <v>1543945618.960001</v>
      </c>
      <c r="E24" s="19">
        <f>+E3-E14</f>
        <v>1543945618.960001</v>
      </c>
    </row>
    <row r="25" spans="1:6" x14ac:dyDescent="0.2">
      <c r="A25" s="20"/>
      <c r="B25" s="21"/>
      <c r="C25" s="14"/>
      <c r="D25" s="14"/>
      <c r="E25" s="14"/>
    </row>
    <row r="26" spans="1:6" x14ac:dyDescent="0.2">
      <c r="C26" s="22"/>
      <c r="D26" s="22"/>
      <c r="E26" s="22"/>
    </row>
    <row r="27" spans="1:6" ht="22.5" x14ac:dyDescent="0.2">
      <c r="A27" s="36" t="s">
        <v>1</v>
      </c>
      <c r="B27" s="37"/>
      <c r="C27" s="23" t="s">
        <v>2</v>
      </c>
      <c r="D27" s="23" t="s">
        <v>3</v>
      </c>
      <c r="E27" s="23" t="s">
        <v>4</v>
      </c>
    </row>
    <row r="28" spans="1:6" x14ac:dyDescent="0.2">
      <c r="A28" s="3" t="s">
        <v>26</v>
      </c>
      <c r="B28" s="4"/>
      <c r="C28" s="24">
        <f>SUM(C29:C35)</f>
        <v>0</v>
      </c>
      <c r="D28" s="24">
        <f>SUM(D29:D35)</f>
        <v>488405176.20999998</v>
      </c>
      <c r="E28" s="25">
        <f>SUM(E29:E35)</f>
        <v>487936732.49000001</v>
      </c>
    </row>
    <row r="29" spans="1:6" x14ac:dyDescent="0.2">
      <c r="A29" s="7"/>
      <c r="B29" s="8" t="s">
        <v>27</v>
      </c>
      <c r="C29" s="26">
        <v>0</v>
      </c>
      <c r="D29" s="27">
        <v>88616484.909999996</v>
      </c>
      <c r="E29" s="28">
        <v>89612672.609999999</v>
      </c>
    </row>
    <row r="30" spans="1:6" x14ac:dyDescent="0.2">
      <c r="A30" s="7"/>
      <c r="B30" s="8" t="s">
        <v>28</v>
      </c>
      <c r="C30" s="26">
        <v>0</v>
      </c>
      <c r="D30" s="27">
        <v>45694973.850000001</v>
      </c>
      <c r="E30" s="28">
        <v>45694973.850000001</v>
      </c>
    </row>
    <row r="31" spans="1:6" x14ac:dyDescent="0.2">
      <c r="A31" s="7"/>
      <c r="B31" s="8" t="s">
        <v>29</v>
      </c>
      <c r="C31" s="26">
        <v>0</v>
      </c>
      <c r="D31" s="27">
        <v>0</v>
      </c>
      <c r="E31" s="28">
        <v>0</v>
      </c>
    </row>
    <row r="32" spans="1:6" x14ac:dyDescent="0.2">
      <c r="A32" s="7"/>
      <c r="B32" s="8" t="s">
        <v>30</v>
      </c>
      <c r="C32" s="26">
        <v>0</v>
      </c>
      <c r="D32" s="27">
        <v>13888243.99</v>
      </c>
      <c r="E32" s="28">
        <v>13888243.99</v>
      </c>
      <c r="F32" s="22"/>
    </row>
    <row r="33" spans="1:5" x14ac:dyDescent="0.2">
      <c r="A33" s="7"/>
      <c r="B33" s="8" t="s">
        <v>31</v>
      </c>
      <c r="C33" s="26">
        <v>0</v>
      </c>
      <c r="D33" s="27">
        <v>340500391.69</v>
      </c>
      <c r="E33" s="28">
        <v>339035760.26999998</v>
      </c>
    </row>
    <row r="34" spans="1:5" x14ac:dyDescent="0.2">
      <c r="A34" s="7"/>
      <c r="B34" s="8" t="s">
        <v>32</v>
      </c>
      <c r="C34" s="26">
        <v>0</v>
      </c>
      <c r="D34" s="27">
        <v>0</v>
      </c>
      <c r="E34" s="28">
        <v>0</v>
      </c>
    </row>
    <row r="35" spans="1:5" x14ac:dyDescent="0.2">
      <c r="A35" s="7"/>
      <c r="B35" s="8" t="s">
        <v>33</v>
      </c>
      <c r="C35" s="26">
        <v>0</v>
      </c>
      <c r="D35" s="27">
        <v>-294918.23</v>
      </c>
      <c r="E35" s="28">
        <v>-294918.23</v>
      </c>
    </row>
    <row r="36" spans="1:5" x14ac:dyDescent="0.2">
      <c r="A36" s="12" t="s">
        <v>34</v>
      </c>
      <c r="B36" s="8"/>
      <c r="C36" s="29">
        <f>+C37+C38+C39</f>
        <v>0</v>
      </c>
      <c r="D36" s="29">
        <f>+D37+D38+D39</f>
        <v>1055540442.75</v>
      </c>
      <c r="E36" s="30">
        <f>+E37+E38+E39</f>
        <v>1056008886.47</v>
      </c>
    </row>
    <row r="37" spans="1:5" x14ac:dyDescent="0.2">
      <c r="A37" s="7"/>
      <c r="B37" s="8" t="s">
        <v>31</v>
      </c>
      <c r="C37" s="26">
        <v>0</v>
      </c>
      <c r="D37" s="27">
        <v>1055540442.75</v>
      </c>
      <c r="E37" s="28">
        <v>1056008886.47</v>
      </c>
    </row>
    <row r="38" spans="1:5" x14ac:dyDescent="0.2">
      <c r="A38" s="31"/>
      <c r="B38" s="32" t="s">
        <v>32</v>
      </c>
      <c r="C38" s="26">
        <v>0</v>
      </c>
      <c r="D38" s="27">
        <v>0</v>
      </c>
      <c r="E38" s="28">
        <v>0</v>
      </c>
    </row>
    <row r="39" spans="1:5" x14ac:dyDescent="0.2">
      <c r="A39" s="31"/>
      <c r="B39" s="32" t="s">
        <v>35</v>
      </c>
      <c r="C39" s="26">
        <v>0</v>
      </c>
      <c r="D39" s="27">
        <v>0</v>
      </c>
      <c r="E39" s="28">
        <v>0</v>
      </c>
    </row>
    <row r="40" spans="1:5" x14ac:dyDescent="0.2">
      <c r="A40" s="16"/>
      <c r="B40" s="17" t="s">
        <v>25</v>
      </c>
      <c r="C40" s="18">
        <f>+C28+C36</f>
        <v>0</v>
      </c>
      <c r="D40" s="18">
        <f>+D28+D36</f>
        <v>1543945618.96</v>
      </c>
      <c r="E40" s="19">
        <f>+E28+E36</f>
        <v>1543945618.96</v>
      </c>
    </row>
    <row r="41" spans="1:5" x14ac:dyDescent="0.2">
      <c r="A41" s="1" t="s">
        <v>36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2022-10-21T20:53:26Z</cp:lastPrinted>
  <dcterms:created xsi:type="dcterms:W3CDTF">2022-10-20T17:28:16Z</dcterms:created>
  <dcterms:modified xsi:type="dcterms:W3CDTF">2022-10-21T20:53:32Z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