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EVHP" sheetId="1" r:id="rId1"/>
  </sheets>
  <externalReferences>
    <externalReference r:id="rId2"/>
  </externalReferences>
  <definedNames>
    <definedName name="_xlnm.Print_Area" localSheetId="0">EVHP!$A$1:$K$53</definedName>
  </definedNames>
  <calcPr calcId="145621"/>
</workbook>
</file>

<file path=xl/calcChain.xml><?xml version="1.0" encoding="utf-8"?>
<calcChain xmlns="http://schemas.openxmlformats.org/spreadsheetml/2006/main">
  <c r="P57" i="1" l="1"/>
  <c r="I43" i="1"/>
  <c r="I42" i="1"/>
  <c r="I41" i="1"/>
  <c r="I40" i="1"/>
  <c r="I39" i="1"/>
  <c r="H38" i="1"/>
  <c r="G38" i="1"/>
  <c r="F38" i="1"/>
  <c r="E38" i="1"/>
  <c r="I38" i="1" s="1"/>
  <c r="I37" i="1"/>
  <c r="I36" i="1"/>
  <c r="I35" i="1"/>
  <c r="H33" i="1"/>
  <c r="G33" i="1"/>
  <c r="G44" i="1" s="1"/>
  <c r="F33" i="1"/>
  <c r="I32" i="1"/>
  <c r="I29" i="1"/>
  <c r="I28" i="1"/>
  <c r="I27" i="1"/>
  <c r="I25" i="1" s="1"/>
  <c r="I26" i="1"/>
  <c r="H25" i="1"/>
  <c r="H31" i="1" s="1"/>
  <c r="H44" i="1" s="1"/>
  <c r="G25" i="1"/>
  <c r="F25" i="1"/>
  <c r="E25" i="1"/>
  <c r="I21" i="1"/>
  <c r="I20" i="1"/>
  <c r="I19" i="1"/>
  <c r="G18" i="1"/>
  <c r="G31" i="1" s="1"/>
  <c r="F18" i="1"/>
  <c r="F31" i="1" s="1"/>
  <c r="F44" i="1" s="1"/>
  <c r="E18" i="1"/>
  <c r="E34" i="1" s="1"/>
  <c r="I16" i="1"/>
  <c r="I34" i="1" l="1"/>
  <c r="E33" i="1"/>
  <c r="I33" i="1" s="1"/>
  <c r="I18" i="1"/>
  <c r="E31" i="1"/>
  <c r="E44" i="1" l="1"/>
  <c r="I44" i="1" s="1"/>
  <c r="I31" i="1"/>
</calcChain>
</file>

<file path=xl/sharedStrings.xml><?xml version="1.0" encoding="utf-8"?>
<sst xmlns="http://schemas.openxmlformats.org/spreadsheetml/2006/main" count="34" uniqueCount="26">
  <si>
    <t>ESTADO DE VARIACIÓN DE LA HACIENDA PÚBLICA</t>
  </si>
  <si>
    <t>Al 31 de Marzo de 2018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</si>
  <si>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</si>
  <si>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</si>
  <si>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</si>
  <si>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</si>
  <si>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</si>
  <si>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</si>
  <si>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</si>
  <si>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</si>
  <si>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</si>
  <si>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</si>
  <si>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</si>
  <si>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</si>
  <si>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</si>
  <si>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</si>
  <si>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</si>
  <si>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</si>
  <si>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</si>
  <si>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</si>
  <si>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2017</t>
  </si>
  <si>
    <t>Cambios en la Hacienda Pública/Patrimonio Neto del Ejercicio 2018</t>
  </si>
  <si>
    <t>Aportaciones</t>
  </si>
  <si>
    <t>Saldo Neto en la Hacienda Pública / Patrimonio 2018</t>
  </si>
  <si>
    <t>Bajo protesta de decir verdad declaramos que los Estados Financieros y sus Notas son razonablemente correctos y responsabilidad del emisor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</si>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</sst>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1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</cellStyleXfs>
  <cellXfs count="56">
    <xf numFmtId="0" fontId="0" fillId="0" borderId="0" xfId="0"/>
    <xf numFmtId="0" fontId="3" fillId="11" borderId="0" xfId="0" applyFont="1" applyFill="1" applyProtection="1">
      <protection hidden="1"/>
    </xf>
    <xf numFmtId="0" fontId="3" fillId="11" borderId="0" xfId="0" applyFont="1" applyFill="1" applyAlignment="1" applyProtection="1">
      <alignment wrapText="1"/>
      <protection hidden="1"/>
    </xf>
    <xf numFmtId="43" fontId="3" fillId="11" borderId="0" xfId="1" applyNumberFormat="1" applyFont="1" applyFill="1" applyAlignment="1" applyProtection="1">
      <alignment horizontal="center"/>
      <protection hidden="1"/>
    </xf>
    <xf numFmtId="0" fontId="4" fillId="11" borderId="0" xfId="0" applyFont="1" applyFill="1" applyProtection="1">
      <protection hidden="1"/>
    </xf>
    <xf numFmtId="0" fontId="5" fillId="12" borderId="0" xfId="0" applyFont="1" applyFill="1" applyBorder="1" applyAlignment="1" applyProtection="1">
      <alignment horizontal="centerContinuous" vertical="center"/>
      <protection hidden="1"/>
    </xf>
    <xf numFmtId="0" fontId="5" fillId="12" borderId="0" xfId="2" applyFont="1" applyFill="1" applyBorder="1" applyAlignment="1" applyProtection="1">
      <alignment horizontal="centerContinuous" vertical="center"/>
      <protection hidden="1"/>
    </xf>
    <xf numFmtId="0" fontId="5" fillId="11" borderId="0" xfId="3" applyNumberFormat="1" applyFont="1" applyFill="1" applyBorder="1" applyAlignment="1" applyProtection="1">
      <alignment horizontal="centerContinuous" vertical="center"/>
      <protection hidden="1"/>
    </xf>
    <xf numFmtId="0" fontId="5" fillId="11" borderId="0" xfId="0" applyFont="1" applyFill="1" applyBorder="1" applyAlignment="1" applyProtection="1">
      <alignment horizontal="right"/>
      <protection hidden="1"/>
    </xf>
    <xf numFmtId="0" fontId="4" fillId="11" borderId="0" xfId="0" applyFont="1" applyFill="1" applyBorder="1" applyProtection="1">
      <protection hidden="1"/>
    </xf>
    <xf numFmtId="165" fontId="5" fillId="12" borderId="2" xfId="1" applyNumberFormat="1" applyFont="1" applyFill="1" applyBorder="1" applyAlignment="1" applyProtection="1">
      <alignment horizontal="center" vertical="center" wrapText="1"/>
      <protection hidden="1"/>
    </xf>
    <xf numFmtId="165" fontId="5" fillId="12" borderId="3" xfId="1" applyNumberFormat="1" applyFont="1" applyFill="1" applyBorder="1" applyAlignment="1" applyProtection="1">
      <alignment horizontal="center" vertical="center" wrapText="1"/>
      <protection hidden="1"/>
    </xf>
    <xf numFmtId="165" fontId="5" fillId="1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11" borderId="5" xfId="3" applyNumberFormat="1" applyFont="1" applyFill="1" applyBorder="1" applyAlignment="1" applyProtection="1">
      <alignment horizontal="centerContinuous" vertical="center"/>
      <protection hidden="1"/>
    </xf>
    <xf numFmtId="0" fontId="5" fillId="11" borderId="6" xfId="3" applyNumberFormat="1" applyFont="1" applyFill="1" applyBorder="1" applyAlignment="1" applyProtection="1">
      <alignment horizontal="centerContinuous" vertical="center"/>
      <protection hidden="1"/>
    </xf>
    <xf numFmtId="0" fontId="5" fillId="11" borderId="7" xfId="3" applyNumberFormat="1" applyFont="1" applyFill="1" applyBorder="1" applyAlignment="1" applyProtection="1">
      <alignment horizontal="centerContinuous" vertical="center"/>
      <protection hidden="1"/>
    </xf>
    <xf numFmtId="0" fontId="4" fillId="11" borderId="8" xfId="0" applyFont="1" applyFill="1" applyBorder="1" applyAlignment="1" applyProtection="1">
      <alignment vertical="top"/>
      <protection hidden="1"/>
    </xf>
    <xf numFmtId="0" fontId="6" fillId="11" borderId="0" xfId="0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Alignment="1" applyProtection="1">
      <alignment vertical="top" wrapText="1"/>
      <protection hidden="1"/>
    </xf>
    <xf numFmtId="0" fontId="5" fillId="11" borderId="0" xfId="0" applyFont="1" applyFill="1" applyBorder="1" applyAlignment="1" applyProtection="1">
      <alignment vertical="top"/>
      <protection hidden="1"/>
    </xf>
    <xf numFmtId="166" fontId="3" fillId="11" borderId="0" xfId="1" applyNumberFormat="1" applyFont="1" applyFill="1" applyBorder="1" applyAlignment="1" applyProtection="1">
      <alignment vertical="top"/>
      <protection hidden="1"/>
    </xf>
    <xf numFmtId="0" fontId="3" fillId="11" borderId="0" xfId="0" applyFont="1" applyFill="1" applyBorder="1" applyAlignment="1" applyProtection="1">
      <alignment vertical="top"/>
      <protection hidden="1"/>
    </xf>
    <xf numFmtId="0" fontId="4" fillId="11" borderId="0" xfId="0" applyFont="1" applyFill="1" applyBorder="1" applyAlignment="1" applyProtection="1">
      <alignment vertical="top"/>
      <protection hidden="1"/>
    </xf>
    <xf numFmtId="0" fontId="5" fillId="11" borderId="9" xfId="0" applyFont="1" applyFill="1" applyBorder="1" applyAlignment="1" applyProtection="1">
      <alignment vertical="top" wrapText="1"/>
      <protection hidden="1"/>
    </xf>
    <xf numFmtId="0" fontId="7" fillId="11" borderId="8" xfId="0" applyFont="1" applyFill="1" applyBorder="1" applyAlignment="1" applyProtection="1">
      <alignment vertical="top"/>
      <protection hidden="1"/>
    </xf>
    <xf numFmtId="3" fontId="7" fillId="11" borderId="0" xfId="0" applyNumberFormat="1" applyFont="1" applyFill="1" applyBorder="1" applyAlignment="1" applyProtection="1">
      <alignment horizontal="right" vertical="top"/>
      <protection hidden="1"/>
    </xf>
    <xf numFmtId="0" fontId="7" fillId="11" borderId="0" xfId="0" applyFont="1" applyFill="1" applyBorder="1" applyAlignment="1" applyProtection="1">
      <alignment horizontal="left" vertical="top" wrapText="1"/>
      <protection hidden="1"/>
    </xf>
    <xf numFmtId="3" fontId="4" fillId="11" borderId="0" xfId="0" applyNumberFormat="1" applyFont="1" applyFill="1" applyBorder="1" applyAlignment="1" applyProtection="1">
      <alignment horizontal="right" vertical="top"/>
      <protection hidden="1"/>
    </xf>
    <xf numFmtId="0" fontId="7" fillId="11" borderId="10" xfId="0" applyFont="1" applyFill="1" applyBorder="1" applyAlignment="1" applyProtection="1">
      <alignment vertical="top"/>
      <protection hidden="1"/>
    </xf>
    <xf numFmtId="3" fontId="7" fillId="11" borderId="11" xfId="0" applyNumberFormat="1" applyFont="1" applyFill="1" applyBorder="1" applyAlignment="1" applyProtection="1">
      <alignment horizontal="right" vertical="top"/>
      <protection hidden="1"/>
    </xf>
    <xf numFmtId="3" fontId="7" fillId="11" borderId="12" xfId="0" applyNumberFormat="1" applyFont="1" applyFill="1" applyBorder="1" applyAlignment="1" applyProtection="1">
      <alignment horizontal="right" vertical="top"/>
      <protection hidden="1"/>
    </xf>
    <xf numFmtId="0" fontId="5" fillId="11" borderId="12" xfId="0" applyFont="1" applyFill="1" applyBorder="1" applyAlignment="1" applyProtection="1">
      <alignment vertical="top" wrapText="1"/>
      <protection hidden="1"/>
    </xf>
    <xf numFmtId="0" fontId="4" fillId="11" borderId="11" xfId="0" applyFont="1" applyFill="1" applyBorder="1" applyAlignment="1" applyProtection="1">
      <alignment vertical="top"/>
      <protection hidden="1"/>
    </xf>
    <xf numFmtId="0" fontId="5" fillId="11" borderId="11" xfId="0" applyFont="1" applyFill="1" applyBorder="1" applyAlignment="1" applyProtection="1">
      <alignment vertical="top" wrapText="1"/>
      <protection hidden="1"/>
    </xf>
    <xf numFmtId="0" fontId="8" fillId="11" borderId="0" xfId="0" applyFont="1" applyFill="1" applyBorder="1" applyAlignment="1" applyProtection="1">
      <alignment horizontal="left" vertical="top"/>
      <protection hidden="1"/>
    </xf>
    <xf numFmtId="43" fontId="4" fillId="11" borderId="0" xfId="0" applyNumberFormat="1" applyFont="1" applyFill="1" applyProtection="1">
      <protection hidden="1"/>
    </xf>
    <xf numFmtId="0" fontId="3" fillId="11" borderId="0" xfId="0" applyFont="1" applyFill="1" applyBorder="1" applyProtection="1">
      <protection hidden="1"/>
    </xf>
    <xf numFmtId="43" fontId="3" fillId="11" borderId="0" xfId="1" applyFont="1" applyFill="1" applyBorder="1" applyProtection="1">
      <protection hidden="1"/>
    </xf>
    <xf numFmtId="0" fontId="3" fillId="11" borderId="0" xfId="0" applyFont="1" applyFill="1" applyBorder="1" applyAlignment="1" applyProtection="1">
      <alignment vertical="center"/>
      <protection hidden="1"/>
    </xf>
    <xf numFmtId="43" fontId="3" fillId="11" borderId="0" xfId="0" applyNumberFormat="1" applyFont="1" applyFill="1" applyBorder="1" applyProtection="1">
      <protection hidden="1"/>
    </xf>
    <xf numFmtId="4" fontId="4" fillId="11" borderId="0" xfId="0" applyNumberFormat="1" applyFont="1" applyFill="1" applyProtection="1">
      <protection hidden="1"/>
    </xf>
    <xf numFmtId="0" fontId="5" fillId="11" borderId="0" xfId="0" applyFont="1" applyFill="1" applyBorder="1" applyAlignment="1" applyProtection="1">
      <alignment horizontal="right" vertical="top"/>
      <protection hidden="1"/>
    </xf>
    <xf numFmtId="0" fontId="3" fillId="11" borderId="0" xfId="0" applyFont="1" applyFill="1" applyBorder="1" applyAlignment="1" applyProtection="1">
      <alignment horizontal="right"/>
      <protection hidden="1"/>
    </xf>
    <xf numFmtId="43" fontId="3" fillId="11" borderId="0" xfId="1" applyFont="1" applyFill="1" applyBorder="1" applyAlignment="1" applyProtection="1">
      <alignment vertical="top"/>
      <protection hidden="1"/>
    </xf>
    <xf numFmtId="0" fontId="3" fillId="11" borderId="0" xfId="0" applyFont="1" applyFill="1" applyBorder="1" applyAlignment="1" applyProtection="1">
      <alignment horizontal="center"/>
      <protection hidden="1"/>
    </xf>
    <xf numFmtId="0" fontId="3" fillId="11" borderId="0" xfId="0" applyFont="1" applyFill="1" applyBorder="1" applyAlignment="1" applyProtection="1">
      <alignment horizontal="center" vertical="center"/>
      <protection hidden="1"/>
    </xf>
    <xf numFmtId="0" fontId="4" fillId="11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11" borderId="0" xfId="0" applyFont="1" applyFill="1" applyBorder="1" applyAlignment="1" applyProtection="1">
      <alignment horizontal="center" vertical="top" wrapText="1"/>
      <protection hidden="1"/>
    </xf>
    <xf numFmtId="0" fontId="3" fillId="11" borderId="0" xfId="0" applyFont="1" applyFill="1" applyBorder="1" applyAlignment="1" applyProtection="1">
      <alignment horizontal="left" vertical="top" wrapText="1"/>
      <protection hidden="1"/>
    </xf>
    <xf numFmtId="0" fontId="5" fillId="11" borderId="11" xfId="0" applyFont="1" applyFill="1" applyBorder="1" applyAlignment="1" applyProtection="1">
      <alignment horizontal="left" vertical="top"/>
      <protection hidden="1"/>
    </xf>
    <xf numFmtId="0" fontId="8" fillId="11" borderId="0" xfId="0" applyFont="1" applyFill="1" applyBorder="1" applyAlignment="1" applyProtection="1">
      <alignment horizontal="left" vertical="top"/>
      <protection hidden="1"/>
    </xf>
    <xf numFmtId="0" fontId="7" fillId="11" borderId="0" xfId="0" applyFont="1" applyFill="1" applyBorder="1" applyAlignment="1" applyProtection="1">
      <alignment horizontal="left" vertical="top" wrapText="1"/>
      <protection hidden="1"/>
    </xf>
    <xf numFmtId="0" fontId="3" fillId="11" borderId="0" xfId="0" applyNumberFormat="1" applyFont="1" applyFill="1" applyBorder="1" applyAlignment="1" applyProtection="1">
      <alignment horizontal="left"/>
      <protection hidden="1"/>
    </xf>
    <xf numFmtId="0" fontId="5" fillId="12" borderId="3" xfId="2" applyFont="1" applyFill="1" applyBorder="1" applyAlignment="1" applyProtection="1">
      <alignment horizontal="center" vertical="center"/>
      <protection hidden="1"/>
    </xf>
    <xf numFmtId="0" fontId="5" fillId="11" borderId="0" xfId="0" applyFont="1" applyFill="1" applyBorder="1" applyAlignment="1" applyProtection="1">
      <alignment horizontal="left" vertical="top" wrapText="1"/>
      <protection hidden="1"/>
    </xf>
  </cellXfs>
  <cellStyles count="298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16" xfId="23"/>
    <cellStyle name="Millares 2" xfId="24"/>
    <cellStyle name="Millares 2 10" xfId="25"/>
    <cellStyle name="Millares 2 11" xfId="26"/>
    <cellStyle name="Millares 2 12" xfId="27"/>
    <cellStyle name="Millares 2 13" xfId="28"/>
    <cellStyle name="Millares 2 14" xfId="29"/>
    <cellStyle name="Millares 2 15" xfId="30"/>
    <cellStyle name="Millares 2 16" xfId="31"/>
    <cellStyle name="Millares 2 17" xfId="32"/>
    <cellStyle name="Millares 2 18" xfId="33"/>
    <cellStyle name="Millares 2 19" xfId="34"/>
    <cellStyle name="Millares 2 2" xfId="35"/>
    <cellStyle name="Millares 2 2 2" xfId="36"/>
    <cellStyle name="Millares 2 2 3" xfId="37"/>
    <cellStyle name="Millares 2 2 4" xfId="38"/>
    <cellStyle name="Millares 2 2 5" xfId="39"/>
    <cellStyle name="Millares 2 2 6" xfId="40"/>
    <cellStyle name="Millares 2 2 6 2" xfId="41"/>
    <cellStyle name="Millares 2 2 6 3" xfId="42"/>
    <cellStyle name="Millares 2 20" xfId="43"/>
    <cellStyle name="Millares 2 21" xfId="44"/>
    <cellStyle name="Millares 2 3" xfId="45"/>
    <cellStyle name="Millares 2 3 2" xfId="46"/>
    <cellStyle name="Millares 2 3 3" xfId="47"/>
    <cellStyle name="Millares 2 3 4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55"/>
    <cellStyle name="Millares 3 2" xfId="56"/>
    <cellStyle name="Millares 3 3" xfId="57"/>
    <cellStyle name="Millares 3 4" xfId="58"/>
    <cellStyle name="Millares 3 5" xfId="59"/>
    <cellStyle name="Millares 3 6" xfId="60"/>
    <cellStyle name="Millares 3 7" xfId="61"/>
    <cellStyle name="Millares 3 8" xfId="62"/>
    <cellStyle name="Millares 4" xfId="63"/>
    <cellStyle name="Millares 4 2" xfId="64"/>
    <cellStyle name="Millares 4 3" xfId="65"/>
    <cellStyle name="Millares 5" xfId="66"/>
    <cellStyle name="Millares 6" xfId="67"/>
    <cellStyle name="Millares 7" xfId="68"/>
    <cellStyle name="Millares 8" xfId="69"/>
    <cellStyle name="Millares 8 2" xfId="70"/>
    <cellStyle name="Millares 9" xfId="71"/>
    <cellStyle name="Moneda 2" xfId="72"/>
    <cellStyle name="Moneda 2 2" xfId="73"/>
    <cellStyle name="Moneda 2 3" xfId="74"/>
    <cellStyle name="Moneda 2 4" xfId="75"/>
    <cellStyle name="Moneda 2 5" xfId="76"/>
    <cellStyle name="Moneda 2 6" xfId="77"/>
    <cellStyle name="Moneda 2 7" xfId="78"/>
    <cellStyle name="Moneda 3" xfId="79"/>
    <cellStyle name="Moneda 4" xfId="80"/>
    <cellStyle name="Moneda 5" xfId="81"/>
    <cellStyle name="Normal" xfId="0" builtinId="0"/>
    <cellStyle name="Normal 10" xfId="82"/>
    <cellStyle name="Normal 10 2" xfId="83"/>
    <cellStyle name="Normal 10 3" xfId="84"/>
    <cellStyle name="Normal 10 4" xfId="85"/>
    <cellStyle name="Normal 10 5" xfId="86"/>
    <cellStyle name="Normal 11" xfId="87"/>
    <cellStyle name="Normal 12" xfId="88"/>
    <cellStyle name="Normal 12 2" xfId="89"/>
    <cellStyle name="Normal 13" xfId="90"/>
    <cellStyle name="Normal 14" xfId="91"/>
    <cellStyle name="Normal 15" xfId="92"/>
    <cellStyle name="Normal 16" xfId="93"/>
    <cellStyle name="Normal 2" xfId="2"/>
    <cellStyle name="Normal 2 10" xfId="94"/>
    <cellStyle name="Normal 2 10 2" xfId="95"/>
    <cellStyle name="Normal 2 10 3" xfId="96"/>
    <cellStyle name="Normal 2 11" xfId="97"/>
    <cellStyle name="Normal 2 11 2" xfId="98"/>
    <cellStyle name="Normal 2 11 3" xfId="99"/>
    <cellStyle name="Normal 2 12" xfId="100"/>
    <cellStyle name="Normal 2 12 2" xfId="101"/>
    <cellStyle name="Normal 2 12 3" xfId="102"/>
    <cellStyle name="Normal 2 13" xfId="103"/>
    <cellStyle name="Normal 2 13 2" xfId="104"/>
    <cellStyle name="Normal 2 13 3" xfId="105"/>
    <cellStyle name="Normal 2 14" xfId="106"/>
    <cellStyle name="Normal 2 14 2" xfId="107"/>
    <cellStyle name="Normal 2 14 3" xfId="108"/>
    <cellStyle name="Normal 2 15" xfId="109"/>
    <cellStyle name="Normal 2 15 2" xfId="110"/>
    <cellStyle name="Normal 2 15 3" xfId="111"/>
    <cellStyle name="Normal 2 16" xfId="112"/>
    <cellStyle name="Normal 2 16 2" xfId="113"/>
    <cellStyle name="Normal 2 16 3" xfId="114"/>
    <cellStyle name="Normal 2 17" xfId="115"/>
    <cellStyle name="Normal 2 17 2" xfId="116"/>
    <cellStyle name="Normal 2 17 3" xfId="117"/>
    <cellStyle name="Normal 2 18" xfId="118"/>
    <cellStyle name="Normal 2 18 2" xfId="119"/>
    <cellStyle name="Normal 2 19" xfId="120"/>
    <cellStyle name="Normal 2 2" xfId="121"/>
    <cellStyle name="Normal 2 2 10" xfId="122"/>
    <cellStyle name="Normal 2 2 11" xfId="123"/>
    <cellStyle name="Normal 2 2 12" xfId="124"/>
    <cellStyle name="Normal 2 2 13" xfId="125"/>
    <cellStyle name="Normal 2 2 14" xfId="126"/>
    <cellStyle name="Normal 2 2 15" xfId="127"/>
    <cellStyle name="Normal 2 2 16" xfId="128"/>
    <cellStyle name="Normal 2 2 17" xfId="129"/>
    <cellStyle name="Normal 2 2 18" xfId="130"/>
    <cellStyle name="Normal 2 2 19" xfId="131"/>
    <cellStyle name="Normal 2 2 2" xfId="132"/>
    <cellStyle name="Normal 2 2 2 2" xfId="133"/>
    <cellStyle name="Normal 2 2 2 3" xfId="134"/>
    <cellStyle name="Normal 2 2 2 4" xfId="135"/>
    <cellStyle name="Normal 2 2 2 5" xfId="136"/>
    <cellStyle name="Normal 2 2 2 6" xfId="137"/>
    <cellStyle name="Normal 2 2 2 7" xfId="138"/>
    <cellStyle name="Normal 2 2 20" xfId="139"/>
    <cellStyle name="Normal 2 2 21" xfId="140"/>
    <cellStyle name="Normal 2 2 22" xfId="141"/>
    <cellStyle name="Normal 2 2 23" xfId="142"/>
    <cellStyle name="Normal 2 2 3" xfId="143"/>
    <cellStyle name="Normal 2 2 4" xfId="144"/>
    <cellStyle name="Normal 2 2 5" xfId="145"/>
    <cellStyle name="Normal 2 2 6" xfId="146"/>
    <cellStyle name="Normal 2 2 7" xfId="147"/>
    <cellStyle name="Normal 2 2 8" xfId="148"/>
    <cellStyle name="Normal 2 2 9" xfId="149"/>
    <cellStyle name="Normal 2 20" xfId="150"/>
    <cellStyle name="Normal 2 21" xfId="151"/>
    <cellStyle name="Normal 2 22" xfId="152"/>
    <cellStyle name="Normal 2 23" xfId="153"/>
    <cellStyle name="Normal 2 24" xfId="154"/>
    <cellStyle name="Normal 2 25" xfId="155"/>
    <cellStyle name="Normal 2 26" xfId="156"/>
    <cellStyle name="Normal 2 27" xfId="157"/>
    <cellStyle name="Normal 2 28" xfId="158"/>
    <cellStyle name="Normal 2 29" xfId="159"/>
    <cellStyle name="Normal 2 3" xfId="160"/>
    <cellStyle name="Normal 2 3 2" xfId="161"/>
    <cellStyle name="Normal 2 3 3" xfId="162"/>
    <cellStyle name="Normal 2 3 4" xfId="163"/>
    <cellStyle name="Normal 2 3 5" xfId="164"/>
    <cellStyle name="Normal 2 3 6" xfId="165"/>
    <cellStyle name="Normal 2 3 7" xfId="166"/>
    <cellStyle name="Normal 2 3 8" xfId="167"/>
    <cellStyle name="Normal 2 3 9" xfId="168"/>
    <cellStyle name="Normal 2 30" xfId="169"/>
    <cellStyle name="Normal 2 31" xfId="170"/>
    <cellStyle name="Normal 2 32" xfId="171"/>
    <cellStyle name="Normal 2 32 2" xfId="172"/>
    <cellStyle name="Normal 2 32 3" xfId="173"/>
    <cellStyle name="Normal 2 33" xfId="174"/>
    <cellStyle name="Normal 2 33 2" xfId="175"/>
    <cellStyle name="Normal 2 34" xfId="176"/>
    <cellStyle name="Normal 2 35" xfId="177"/>
    <cellStyle name="Normal 2 36" xfId="178"/>
    <cellStyle name="Normal 2 4" xfId="179"/>
    <cellStyle name="Normal 2 4 2" xfId="180"/>
    <cellStyle name="Normal 2 4 3" xfId="181"/>
    <cellStyle name="Normal 2 5" xfId="182"/>
    <cellStyle name="Normal 2 5 2" xfId="183"/>
    <cellStyle name="Normal 2 5 3" xfId="184"/>
    <cellStyle name="Normal 2 6" xfId="185"/>
    <cellStyle name="Normal 2 6 2" xfId="186"/>
    <cellStyle name="Normal 2 6 3" xfId="187"/>
    <cellStyle name="Normal 2 7" xfId="188"/>
    <cellStyle name="Normal 2 7 2" xfId="189"/>
    <cellStyle name="Normal 2 7 3" xfId="190"/>
    <cellStyle name="Normal 2 8" xfId="191"/>
    <cellStyle name="Normal 2 8 2" xfId="192"/>
    <cellStyle name="Normal 2 8 3" xfId="193"/>
    <cellStyle name="Normal 2 82" xfId="194"/>
    <cellStyle name="Normal 2 83" xfId="195"/>
    <cellStyle name="Normal 2 86" xfId="196"/>
    <cellStyle name="Normal 2 9" xfId="197"/>
    <cellStyle name="Normal 2 9 2" xfId="198"/>
    <cellStyle name="Normal 2 9 3" xfId="199"/>
    <cellStyle name="Normal 3" xfId="200"/>
    <cellStyle name="Normal 3 10" xfId="201"/>
    <cellStyle name="Normal 3 11" xfId="202"/>
    <cellStyle name="Normal 3 12" xfId="203"/>
    <cellStyle name="Normal 3 13" xfId="204"/>
    <cellStyle name="Normal 3 14" xfId="205"/>
    <cellStyle name="Normal 3 2" xfId="206"/>
    <cellStyle name="Normal 3 3" xfId="207"/>
    <cellStyle name="Normal 3 4" xfId="208"/>
    <cellStyle name="Normal 3 5" xfId="209"/>
    <cellStyle name="Normal 3 6" xfId="210"/>
    <cellStyle name="Normal 3 7" xfId="211"/>
    <cellStyle name="Normal 3 8" xfId="212"/>
    <cellStyle name="Normal 3 9" xfId="213"/>
    <cellStyle name="Normal 4" xfId="214"/>
    <cellStyle name="Normal 4 2" xfId="215"/>
    <cellStyle name="Normal 4 2 2" xfId="216"/>
    <cellStyle name="Normal 4 3" xfId="217"/>
    <cellStyle name="Normal 4 4" xfId="218"/>
    <cellStyle name="Normal 4 5" xfId="219"/>
    <cellStyle name="Normal 4 6" xfId="220"/>
    <cellStyle name="Normal 5" xfId="221"/>
    <cellStyle name="Normal 5 10" xfId="222"/>
    <cellStyle name="Normal 5 11" xfId="223"/>
    <cellStyle name="Normal 5 12" xfId="224"/>
    <cellStyle name="Normal 5 13" xfId="225"/>
    <cellStyle name="Normal 5 14" xfId="226"/>
    <cellStyle name="Normal 5 15" xfId="227"/>
    <cellStyle name="Normal 5 16" xfId="228"/>
    <cellStyle name="Normal 5 17" xfId="229"/>
    <cellStyle name="Normal 5 18" xfId="230"/>
    <cellStyle name="Normal 5 18 2" xfId="231"/>
    <cellStyle name="Normal 5 18 3" xfId="232"/>
    <cellStyle name="Normal 5 2" xfId="233"/>
    <cellStyle name="Normal 5 2 2" xfId="234"/>
    <cellStyle name="Normal 5 3" xfId="235"/>
    <cellStyle name="Normal 5 3 2" xfId="236"/>
    <cellStyle name="Normal 5 4" xfId="237"/>
    <cellStyle name="Normal 5 4 2" xfId="238"/>
    <cellStyle name="Normal 5 5" xfId="239"/>
    <cellStyle name="Normal 5 5 2" xfId="240"/>
    <cellStyle name="Normal 5 6" xfId="241"/>
    <cellStyle name="Normal 5 7" xfId="242"/>
    <cellStyle name="Normal 5 7 2" xfId="243"/>
    <cellStyle name="Normal 5 8" xfId="244"/>
    <cellStyle name="Normal 5 9" xfId="245"/>
    <cellStyle name="Normal 56" xfId="246"/>
    <cellStyle name="Normal 6" xfId="247"/>
    <cellStyle name="Normal 6 2" xfId="248"/>
    <cellStyle name="Normal 6 2 2" xfId="249"/>
    <cellStyle name="Normal 6 2 3" xfId="250"/>
    <cellStyle name="Normal 6 3" xfId="251"/>
    <cellStyle name="Normal 6 4" xfId="252"/>
    <cellStyle name="Normal 6 5" xfId="253"/>
    <cellStyle name="Normal 7" xfId="254"/>
    <cellStyle name="Normal 7 10" xfId="255"/>
    <cellStyle name="Normal 7 11" xfId="256"/>
    <cellStyle name="Normal 7 12" xfId="257"/>
    <cellStyle name="Normal 7 13" xfId="258"/>
    <cellStyle name="Normal 7 14" xfId="259"/>
    <cellStyle name="Normal 7 15" xfId="260"/>
    <cellStyle name="Normal 7 16" xfId="261"/>
    <cellStyle name="Normal 7 17" xfId="262"/>
    <cellStyle name="Normal 7 18" xfId="263"/>
    <cellStyle name="Normal 7 2" xfId="264"/>
    <cellStyle name="Normal 7 3" xfId="265"/>
    <cellStyle name="Normal 7 4" xfId="266"/>
    <cellStyle name="Normal 7 5" xfId="267"/>
    <cellStyle name="Normal 7 6" xfId="268"/>
    <cellStyle name="Normal 7 7" xfId="269"/>
    <cellStyle name="Normal 7 8" xfId="270"/>
    <cellStyle name="Normal 7 9" xfId="271"/>
    <cellStyle name="Normal 8" xfId="272"/>
    <cellStyle name="Normal 9" xfId="273"/>
    <cellStyle name="Normal 9 2" xfId="274"/>
    <cellStyle name="Normal 9 3" xfId="275"/>
    <cellStyle name="Notas 2" xfId="276"/>
    <cellStyle name="Notas 3" xfId="277"/>
    <cellStyle name="Notas 4" xfId="278"/>
    <cellStyle name="Porcentaje 2" xfId="279"/>
    <cellStyle name="Porcentaje 3" xfId="280"/>
    <cellStyle name="Porcentaje 4" xfId="281"/>
    <cellStyle name="Porcentual 2" xfId="282"/>
    <cellStyle name="Porcentual 2 2" xfId="283"/>
    <cellStyle name="Porcentual 2 3" xfId="284"/>
    <cellStyle name="Total 10" xfId="285"/>
    <cellStyle name="Total 11" xfId="286"/>
    <cellStyle name="Total 12" xfId="287"/>
    <cellStyle name="Total 13" xfId="288"/>
    <cellStyle name="Total 14" xfId="289"/>
    <cellStyle name="Total 2" xfId="290"/>
    <cellStyle name="Total 3" xfId="291"/>
    <cellStyle name="Total 4" xfId="292"/>
    <cellStyle name="Total 5" xfId="293"/>
    <cellStyle name="Total 6" xfId="294"/>
    <cellStyle name="Total 7" xfId="295"/>
    <cellStyle name="Total 8" xfId="296"/>
    <cellStyle name="Total 9" xfId="2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95249</xdr:colOff>
      <xdr:row>49</xdr:row>
      <xdr:rowOff>67800</xdr:rowOff>
    </xdr:from>
    <xdr:to>
      <xdr:col>9</xdr:col>
      <xdr:colOff>920749</xdr:colOff>
      <xdr:row>53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699" y="9916650"/>
          <a:ext cx="17246600" cy="57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1881189</xdr:colOff>
      <xdr:row>3</xdr:row>
      <xdr:rowOff>154783</xdr:rowOff>
    </xdr:from>
    <xdr:to>
      <xdr:col>5</xdr:col>
      <xdr:colOff>1226233</xdr:colOff>
      <xdr:row>5</xdr:row>
      <xdr:rowOff>154755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3" t="29476" r="10420" b="30071"/>
        <a:stretch/>
      </xdr:blipFill>
      <xdr:spPr>
        <a:xfrm>
          <a:off x="9015414" y="640558"/>
          <a:ext cx="1354819" cy="323822"/>
        </a:xfrm>
        <a:prstGeom prst="rect">
          <a:avLst/>
        </a:prstGeom>
      </xdr:spPr>
    </xdr:pic>
    <xdr:clientData/>
  </xdr:twoCellAnchor>
  <xdr:twoCellAnchor editAs="oneCell">
    <xdr:from>
      <xdr:col>1</xdr:col>
      <xdr:colOff>15309</xdr:colOff>
      <xdr:row>3</xdr:row>
      <xdr:rowOff>158172</xdr:rowOff>
    </xdr:from>
    <xdr:to>
      <xdr:col>2</xdr:col>
      <xdr:colOff>1216418</xdr:colOff>
      <xdr:row>5</xdr:row>
      <xdr:rowOff>152397</xdr:rowOff>
    </xdr:to>
    <xdr:pic>
      <xdr:nvPicPr>
        <xdr:cNvPr id="4" name="3 Imagen" descr="Valezka:Users:Valezka:Desktop:2014:LOGOS:SEGURO POPULAR REPSS COLOR HORIZONTAL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459" y="643947"/>
          <a:ext cx="1315409" cy="318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1273972</xdr:colOff>
      <xdr:row>3</xdr:row>
      <xdr:rowOff>59530</xdr:rowOff>
    </xdr:from>
    <xdr:to>
      <xdr:col>9</xdr:col>
      <xdr:colOff>1095978</xdr:colOff>
      <xdr:row>6</xdr:row>
      <xdr:rowOff>7273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09297" y="545305"/>
          <a:ext cx="1298381" cy="4335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Cuenta%20P&#250;blica%202018/Primer%20Trimestre/Conac/Estados%20Financieros%20y%20Presupuestales%201T2018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 1"/>
      <sheetName val="NOTAS 2"/>
      <sheetName val="NOTAS 3"/>
      <sheetName val="NOTAS 4"/>
      <sheetName val="NOTAS 5"/>
      <sheetName val="NOTAS 6"/>
      <sheetName val="NOTAS  7"/>
      <sheetName val="NOTAS 8"/>
      <sheetName val="NOTAS 9"/>
      <sheetName val="NOTAS 10"/>
      <sheetName val="NOTAS 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IR (2)"/>
      <sheetName val="DGTOF"/>
      <sheetName val="Esq Bur"/>
      <sheetName val="Rel Cta Banc"/>
      <sheetName val="MPASUB"/>
      <sheetName val="Muebles"/>
      <sheetName val="Inmuebles"/>
      <sheetName val="LDF1"/>
      <sheetName val="LDF2"/>
      <sheetName val="LDF3"/>
      <sheetName val="LDF4"/>
      <sheetName val="LDF5"/>
      <sheetName val="LDF6a"/>
      <sheetName val="LDF6b"/>
      <sheetName val="LDF6c"/>
      <sheetName val="LDF6d"/>
    </sheetNames>
    <sheetDataSet>
      <sheetData sheetId="0">
        <row r="46">
          <cell r="J46">
            <v>40277069.329999998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tabSelected="1" zoomScale="85" zoomScaleNormal="85" zoomScalePageLayoutView="80" workbookViewId="0">
      <selection activeCell="A5" sqref="A5"/>
    </sheetView>
  </sheetViews>
  <sheetFormatPr baseColWidth="10" defaultColWidth="0" defaultRowHeight="12.75" customHeight="1" zeroHeight="1" x14ac:dyDescent="0.2"/>
  <cols>
    <col min="1" max="1" width="11.42578125" style="4" customWidth="1"/>
    <col min="2" max="2" width="1.5703125" style="1" bestFit="1" customWidth="1"/>
    <col min="3" max="3" width="29.140625" style="2" customWidth="1"/>
    <col min="4" max="4" width="57.42578125" style="2" customWidth="1"/>
    <col min="5" max="5" width="28" style="3" bestFit="1" customWidth="1"/>
    <col min="6" max="7" width="30.42578125" style="3" customWidth="1"/>
    <col min="8" max="8" width="33.85546875" style="3" customWidth="1"/>
    <col min="9" max="9" width="19.85546875" style="3" customWidth="1"/>
    <col min="10" max="10" width="16.42578125" style="1" customWidth="1"/>
    <col min="11" max="11" width="11.42578125" style="4" customWidth="1"/>
    <col min="12" max="16384" width="11.42578125" style="4" hidden="1"/>
  </cols>
  <sheetData>
    <row r="1" spans="2:10" x14ac:dyDescent="0.2"/>
    <row r="2" spans="2:10" x14ac:dyDescent="0.2"/>
    <row r="3" spans="2:10" x14ac:dyDescent="0.2"/>
    <row r="4" spans="2:10" x14ac:dyDescent="0.2"/>
    <row r="5" spans="2:10" x14ac:dyDescent="0.2"/>
    <row r="6" spans="2:10" x14ac:dyDescent="0.2"/>
    <row r="7" spans="2:10" ht="14.1" customHeight="1" x14ac:dyDescent="0.2">
      <c r="B7" s="5" t="s">
        <v>0</v>
      </c>
      <c r="C7" s="5"/>
      <c r="D7" s="5"/>
      <c r="E7" s="5"/>
      <c r="F7" s="5"/>
      <c r="G7" s="5"/>
      <c r="H7" s="5"/>
      <c r="I7" s="5"/>
      <c r="J7" s="5"/>
    </row>
    <row r="8" spans="2:10" ht="14.1" customHeight="1" x14ac:dyDescent="0.2">
      <c r="B8" s="6" t="s">
        <v>1</v>
      </c>
      <c r="C8" s="6"/>
      <c r="D8" s="6"/>
      <c r="E8" s="6"/>
      <c r="F8" s="6"/>
      <c r="G8" s="6"/>
      <c r="H8" s="6"/>
      <c r="I8" s="6"/>
      <c r="J8" s="6"/>
    </row>
    <row r="9" spans="2:10" ht="14.1" customHeight="1" x14ac:dyDescent="0.2">
      <c r="B9" s="5" t="s">
        <v>2</v>
      </c>
      <c r="C9" s="5"/>
      <c r="D9" s="5"/>
      <c r="E9" s="5"/>
      <c r="F9" s="5"/>
      <c r="G9" s="5"/>
      <c r="H9" s="5"/>
      <c r="I9" s="5"/>
      <c r="J9" s="5"/>
    </row>
    <row r="10" spans="2:10" s="9" customFormat="1" ht="3" customHeight="1" x14ac:dyDescent="0.2">
      <c r="B10" s="7"/>
      <c r="C10" s="8"/>
      <c r="D10" s="53"/>
      <c r="E10" s="53"/>
      <c r="F10" s="53"/>
      <c r="G10" s="53"/>
      <c r="H10" s="53"/>
      <c r="I10" s="53"/>
      <c r="J10" s="53"/>
    </row>
    <row r="11" spans="2:10" ht="3" customHeight="1" x14ac:dyDescent="0.2">
      <c r="B11" s="7"/>
      <c r="C11" s="7"/>
      <c r="D11" s="7" t="s">
        <v>3</v>
      </c>
      <c r="E11" s="7"/>
      <c r="F11" s="7"/>
      <c r="G11" s="7"/>
      <c r="H11" s="7"/>
      <c r="I11" s="7"/>
      <c r="J11" s="7"/>
    </row>
    <row r="12" spans="2:10" s="9" customFormat="1" ht="3" customHeight="1" x14ac:dyDescent="0.2">
      <c r="B12" s="7"/>
      <c r="C12" s="7"/>
      <c r="D12" s="7"/>
      <c r="E12" s="7"/>
      <c r="F12" s="7"/>
      <c r="G12" s="7"/>
      <c r="H12" s="7"/>
      <c r="I12" s="7"/>
      <c r="J12" s="7"/>
    </row>
    <row r="13" spans="2:10" s="9" customFormat="1" ht="38.25" x14ac:dyDescent="0.2">
      <c r="B13" s="10"/>
      <c r="C13" s="54" t="s">
        <v>4</v>
      </c>
      <c r="D13" s="54"/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2"/>
    </row>
    <row r="14" spans="2:10" s="9" customFormat="1" ht="3" customHeight="1" x14ac:dyDescent="0.2">
      <c r="B14" s="13"/>
      <c r="C14" s="14"/>
      <c r="D14" s="14"/>
      <c r="E14" s="14"/>
      <c r="F14" s="14"/>
      <c r="G14" s="14"/>
      <c r="H14" s="14"/>
      <c r="I14" s="14"/>
      <c r="J14" s="15"/>
    </row>
    <row r="15" spans="2:10" s="9" customFormat="1" ht="3" customHeight="1" x14ac:dyDescent="0.2">
      <c r="B15" s="16"/>
      <c r="C15" s="17"/>
      <c r="D15" s="18"/>
      <c r="E15" s="19"/>
      <c r="F15" s="20"/>
      <c r="G15" s="21"/>
      <c r="H15" s="22"/>
      <c r="I15" s="17"/>
      <c r="J15" s="23"/>
    </row>
    <row r="16" spans="2:10" x14ac:dyDescent="0.2">
      <c r="B16" s="24"/>
      <c r="C16" s="55" t="s">
        <v>10</v>
      </c>
      <c r="D16" s="55"/>
      <c r="E16" s="25">
        <v>0</v>
      </c>
      <c r="F16" s="25">
        <v>0</v>
      </c>
      <c r="G16" s="25">
        <v>0</v>
      </c>
      <c r="H16" s="25">
        <v>0</v>
      </c>
      <c r="I16" s="25">
        <f>SUM(E16:H16)</f>
        <v>0</v>
      </c>
      <c r="J16" s="23"/>
    </row>
    <row r="17" spans="2:10" ht="49.5" customHeight="1" x14ac:dyDescent="0.2">
      <c r="B17" s="24"/>
      <c r="C17" s="26"/>
      <c r="D17" s="19"/>
      <c r="E17" s="27"/>
      <c r="F17" s="27"/>
      <c r="G17" s="27"/>
      <c r="H17" s="27"/>
      <c r="I17" s="27"/>
      <c r="J17" s="23"/>
    </row>
    <row r="18" spans="2:10" x14ac:dyDescent="0.2">
      <c r="B18" s="24"/>
      <c r="C18" s="52" t="s">
        <v>11</v>
      </c>
      <c r="D18" s="52"/>
      <c r="E18" s="25">
        <f>SUM(E19:E21)</f>
        <v>40277069.329999998</v>
      </c>
      <c r="F18" s="25">
        <f>SUM(F19:F21)</f>
        <v>0</v>
      </c>
      <c r="G18" s="25">
        <f>SUM(G19:G21)</f>
        <v>0</v>
      </c>
      <c r="H18" s="25">
        <v>0</v>
      </c>
      <c r="I18" s="25">
        <f>SUM(E18:H18)</f>
        <v>40277069.329999998</v>
      </c>
      <c r="J18" s="23"/>
    </row>
    <row r="19" spans="2:10" x14ac:dyDescent="0.2">
      <c r="B19" s="16"/>
      <c r="C19" s="49" t="s">
        <v>12</v>
      </c>
      <c r="D19" s="49"/>
      <c r="E19" s="27">
        <v>40277069.329999998</v>
      </c>
      <c r="F19" s="27">
        <v>0</v>
      </c>
      <c r="G19" s="27">
        <v>0</v>
      </c>
      <c r="H19" s="27">
        <v>0</v>
      </c>
      <c r="I19" s="27">
        <f t="shared" ref="I19:I29" si="0">SUM(E19:H19)</f>
        <v>40277069.329999998</v>
      </c>
      <c r="J19" s="23"/>
    </row>
    <row r="20" spans="2:10" x14ac:dyDescent="0.2">
      <c r="B20" s="16"/>
      <c r="C20" s="49" t="s">
        <v>13</v>
      </c>
      <c r="D20" s="49"/>
      <c r="E20" s="27">
        <v>0</v>
      </c>
      <c r="F20" s="27">
        <v>0</v>
      </c>
      <c r="G20" s="27">
        <v>0</v>
      </c>
      <c r="H20" s="27">
        <v>0</v>
      </c>
      <c r="I20" s="27">
        <f t="shared" si="0"/>
        <v>0</v>
      </c>
      <c r="J20" s="23"/>
    </row>
    <row r="21" spans="2:10" x14ac:dyDescent="0.2">
      <c r="B21" s="16"/>
      <c r="C21" s="49" t="s">
        <v>14</v>
      </c>
      <c r="D21" s="49"/>
      <c r="E21" s="27">
        <v>0</v>
      </c>
      <c r="F21" s="27">
        <v>0</v>
      </c>
      <c r="G21" s="27">
        <v>0</v>
      </c>
      <c r="H21" s="27">
        <v>0</v>
      </c>
      <c r="I21" s="27">
        <f t="shared" si="0"/>
        <v>0</v>
      </c>
      <c r="J21" s="23"/>
    </row>
    <row r="22" spans="2:10" ht="51" customHeight="1" x14ac:dyDescent="0.2">
      <c r="B22" s="24"/>
      <c r="C22" s="26"/>
      <c r="D22" s="19"/>
      <c r="E22" s="27"/>
      <c r="F22" s="27"/>
      <c r="G22" s="27"/>
      <c r="H22" s="27"/>
      <c r="I22" s="27"/>
      <c r="J22" s="23"/>
    </row>
    <row r="23" spans="2:10" x14ac:dyDescent="0.2">
      <c r="B23" s="24"/>
      <c r="C23" s="26"/>
      <c r="D23" s="19"/>
      <c r="E23" s="27"/>
      <c r="F23" s="27"/>
      <c r="G23" s="27"/>
      <c r="H23" s="27"/>
      <c r="I23" s="27"/>
      <c r="J23" s="23"/>
    </row>
    <row r="24" spans="2:10" x14ac:dyDescent="0.2">
      <c r="B24" s="24"/>
      <c r="C24" s="26"/>
      <c r="D24" s="19"/>
      <c r="E24" s="27"/>
      <c r="F24" s="27"/>
      <c r="G24" s="27"/>
      <c r="H24" s="27"/>
      <c r="I24" s="27"/>
      <c r="J24" s="23"/>
    </row>
    <row r="25" spans="2:10" ht="18" customHeight="1" x14ac:dyDescent="0.2">
      <c r="B25" s="24"/>
      <c r="C25" s="52" t="s">
        <v>15</v>
      </c>
      <c r="D25" s="52"/>
      <c r="E25" s="25">
        <f>SUM(E26:E29)</f>
        <v>0</v>
      </c>
      <c r="F25" s="25">
        <f>SUM(F26:F29)</f>
        <v>307550139.25999999</v>
      </c>
      <c r="G25" s="25">
        <f>SUM(G26:G29)</f>
        <v>0</v>
      </c>
      <c r="H25" s="25">
        <f>SUM(H26:H29)</f>
        <v>0</v>
      </c>
      <c r="I25" s="25">
        <f>SUM(I26:I29)</f>
        <v>307550139.25999999</v>
      </c>
      <c r="J25" s="23"/>
    </row>
    <row r="26" spans="2:10" x14ac:dyDescent="0.2">
      <c r="B26" s="16"/>
      <c r="C26" s="49" t="s">
        <v>16</v>
      </c>
      <c r="D26" s="49"/>
      <c r="E26" s="27">
        <v>0</v>
      </c>
      <c r="F26" s="27">
        <v>74407528.739999995</v>
      </c>
      <c r="G26" s="27">
        <v>0</v>
      </c>
      <c r="H26" s="27">
        <v>0</v>
      </c>
      <c r="I26" s="27">
        <f t="shared" si="0"/>
        <v>74407528.739999995</v>
      </c>
      <c r="J26" s="23"/>
    </row>
    <row r="27" spans="2:10" x14ac:dyDescent="0.2">
      <c r="B27" s="16"/>
      <c r="C27" s="49" t="s">
        <v>17</v>
      </c>
      <c r="D27" s="49"/>
      <c r="E27" s="27">
        <v>0</v>
      </c>
      <c r="F27" s="27">
        <v>233142610.52000001</v>
      </c>
      <c r="G27" s="27">
        <v>0</v>
      </c>
      <c r="H27" s="27">
        <v>0</v>
      </c>
      <c r="I27" s="27">
        <f t="shared" si="0"/>
        <v>233142610.52000001</v>
      </c>
      <c r="J27" s="23"/>
    </row>
    <row r="28" spans="2:10" x14ac:dyDescent="0.2">
      <c r="B28" s="16"/>
      <c r="C28" s="49" t="s">
        <v>18</v>
      </c>
      <c r="D28" s="49"/>
      <c r="E28" s="27">
        <v>0</v>
      </c>
      <c r="F28" s="27">
        <v>0</v>
      </c>
      <c r="G28" s="27">
        <v>0</v>
      </c>
      <c r="H28" s="27">
        <v>0</v>
      </c>
      <c r="I28" s="27">
        <f t="shared" si="0"/>
        <v>0</v>
      </c>
      <c r="J28" s="23"/>
    </row>
    <row r="29" spans="2:10" x14ac:dyDescent="0.2">
      <c r="B29" s="16"/>
      <c r="C29" s="49" t="s">
        <v>19</v>
      </c>
      <c r="D29" s="49"/>
      <c r="E29" s="27">
        <v>0</v>
      </c>
      <c r="F29" s="27">
        <v>0</v>
      </c>
      <c r="G29" s="27">
        <v>0</v>
      </c>
      <c r="H29" s="27">
        <v>0</v>
      </c>
      <c r="I29" s="27">
        <f t="shared" si="0"/>
        <v>0</v>
      </c>
      <c r="J29" s="23"/>
    </row>
    <row r="30" spans="2:10" ht="45" customHeight="1" x14ac:dyDescent="0.2">
      <c r="B30" s="24"/>
      <c r="C30" s="26"/>
      <c r="D30" s="19"/>
      <c r="E30" s="27"/>
      <c r="F30" s="27"/>
      <c r="G30" s="27"/>
      <c r="H30" s="27"/>
      <c r="I30" s="27"/>
      <c r="J30" s="23"/>
    </row>
    <row r="31" spans="2:10" x14ac:dyDescent="0.2">
      <c r="B31" s="28"/>
      <c r="C31" s="50" t="s">
        <v>20</v>
      </c>
      <c r="D31" s="50"/>
      <c r="E31" s="29">
        <f>E16+E18+E25</f>
        <v>40277069.329999998</v>
      </c>
      <c r="F31" s="29">
        <f>F16+F18+F25</f>
        <v>307550139.25999999</v>
      </c>
      <c r="G31" s="29">
        <f>G16+G18+G25</f>
        <v>0</v>
      </c>
      <c r="H31" s="29">
        <f>H16+H18+H25</f>
        <v>0</v>
      </c>
      <c r="I31" s="29">
        <f>SUM(E31:H31)</f>
        <v>347827208.58999997</v>
      </c>
      <c r="J31" s="30"/>
    </row>
    <row r="32" spans="2:10" ht="44.25" customHeight="1" x14ac:dyDescent="0.2">
      <c r="B32" s="16"/>
      <c r="C32" s="19"/>
      <c r="D32" s="21"/>
      <c r="E32" s="27"/>
      <c r="F32" s="27"/>
      <c r="G32" s="27"/>
      <c r="H32" s="27"/>
      <c r="I32" s="25">
        <f t="shared" ref="I32:I44" si="1">SUM(E32:H32)</f>
        <v>0</v>
      </c>
      <c r="J32" s="23"/>
    </row>
    <row r="33" spans="2:16" ht="15" customHeight="1" x14ac:dyDescent="0.2">
      <c r="B33" s="24"/>
      <c r="C33" s="52" t="s">
        <v>21</v>
      </c>
      <c r="D33" s="52"/>
      <c r="E33" s="25">
        <f>SUM(E34:E36)</f>
        <v>0</v>
      </c>
      <c r="F33" s="25">
        <f>SUM(F34:F36)</f>
        <v>0</v>
      </c>
      <c r="G33" s="25">
        <f>SUM(G34:G36)</f>
        <v>0</v>
      </c>
      <c r="H33" s="25">
        <f>SUM(H34:H36)</f>
        <v>0</v>
      </c>
      <c r="I33" s="25">
        <f t="shared" si="1"/>
        <v>0</v>
      </c>
      <c r="J33" s="23"/>
    </row>
    <row r="34" spans="2:16" x14ac:dyDescent="0.2">
      <c r="B34" s="16"/>
      <c r="C34" s="49" t="s">
        <v>22</v>
      </c>
      <c r="D34" s="49"/>
      <c r="E34" s="27">
        <f>+[1]ESF!J46-E18</f>
        <v>0</v>
      </c>
      <c r="F34" s="27">
        <v>0</v>
      </c>
      <c r="G34" s="27">
        <v>0</v>
      </c>
      <c r="H34" s="27">
        <v>0</v>
      </c>
      <c r="I34" s="25">
        <f t="shared" si="1"/>
        <v>0</v>
      </c>
      <c r="J34" s="23"/>
    </row>
    <row r="35" spans="2:16" x14ac:dyDescent="0.2">
      <c r="B35" s="16"/>
      <c r="C35" s="49" t="s">
        <v>13</v>
      </c>
      <c r="D35" s="49"/>
      <c r="E35" s="27">
        <v>0</v>
      </c>
      <c r="F35" s="27">
        <v>0</v>
      </c>
      <c r="G35" s="27">
        <v>0</v>
      </c>
      <c r="H35" s="27">
        <v>0</v>
      </c>
      <c r="I35" s="25">
        <f t="shared" si="1"/>
        <v>0</v>
      </c>
      <c r="J35" s="23"/>
    </row>
    <row r="36" spans="2:16" x14ac:dyDescent="0.2">
      <c r="B36" s="16"/>
      <c r="C36" s="49" t="s">
        <v>14</v>
      </c>
      <c r="D36" s="49"/>
      <c r="E36" s="27">
        <v>0</v>
      </c>
      <c r="F36" s="27">
        <v>0</v>
      </c>
      <c r="G36" s="27">
        <v>0</v>
      </c>
      <c r="H36" s="27">
        <v>0</v>
      </c>
      <c r="I36" s="25">
        <f t="shared" si="1"/>
        <v>0</v>
      </c>
      <c r="J36" s="23"/>
      <c r="P36" s="4">
        <v>718968387.62</v>
      </c>
    </row>
    <row r="37" spans="2:16" ht="33.75" customHeight="1" x14ac:dyDescent="0.2">
      <c r="B37" s="24"/>
      <c r="C37" s="26"/>
      <c r="D37" s="19"/>
      <c r="E37" s="27"/>
      <c r="F37" s="27"/>
      <c r="G37" s="27"/>
      <c r="H37" s="27"/>
      <c r="I37" s="25">
        <f t="shared" si="1"/>
        <v>0</v>
      </c>
      <c r="J37" s="23"/>
    </row>
    <row r="38" spans="2:16" x14ac:dyDescent="0.2">
      <c r="B38" s="24" t="s">
        <v>3</v>
      </c>
      <c r="C38" s="52" t="s">
        <v>15</v>
      </c>
      <c r="D38" s="52"/>
      <c r="E38" s="25">
        <f>SUM(E39:E42)</f>
        <v>0</v>
      </c>
      <c r="F38" s="25">
        <f>SUM(F39:F42)</f>
        <v>0</v>
      </c>
      <c r="G38" s="25">
        <f>SUM(G39:G42)</f>
        <v>387849477.56</v>
      </c>
      <c r="H38" s="25">
        <f>SUM(H39:H42)</f>
        <v>0</v>
      </c>
      <c r="I38" s="25">
        <f t="shared" si="1"/>
        <v>387849477.56</v>
      </c>
      <c r="J38" s="23"/>
    </row>
    <row r="39" spans="2:16" x14ac:dyDescent="0.2">
      <c r="B39" s="16"/>
      <c r="C39" s="49" t="s">
        <v>16</v>
      </c>
      <c r="D39" s="49"/>
      <c r="E39" s="27">
        <v>0</v>
      </c>
      <c r="G39" s="27">
        <v>345648621.50999999</v>
      </c>
      <c r="H39" s="27">
        <v>0</v>
      </c>
      <c r="I39" s="25">
        <f t="shared" si="1"/>
        <v>345648621.50999999</v>
      </c>
      <c r="J39" s="23"/>
    </row>
    <row r="40" spans="2:16" x14ac:dyDescent="0.2">
      <c r="B40" s="16"/>
      <c r="C40" s="49" t="s">
        <v>17</v>
      </c>
      <c r="D40" s="49"/>
      <c r="E40" s="27">
        <v>0</v>
      </c>
      <c r="F40" s="27">
        <v>0</v>
      </c>
      <c r="G40" s="27">
        <v>42200856.049999997</v>
      </c>
      <c r="H40" s="27">
        <v>0</v>
      </c>
      <c r="I40" s="25">
        <f t="shared" si="1"/>
        <v>42200856.049999997</v>
      </c>
      <c r="J40" s="23"/>
    </row>
    <row r="41" spans="2:16" x14ac:dyDescent="0.2">
      <c r="B41" s="16"/>
      <c r="C41" s="49" t="s">
        <v>18</v>
      </c>
      <c r="D41" s="49"/>
      <c r="E41" s="27">
        <v>0</v>
      </c>
      <c r="F41" s="27">
        <v>0</v>
      </c>
      <c r="G41" s="27">
        <v>0</v>
      </c>
      <c r="H41" s="27">
        <v>0</v>
      </c>
      <c r="I41" s="25">
        <f t="shared" si="1"/>
        <v>0</v>
      </c>
      <c r="J41" s="23"/>
    </row>
    <row r="42" spans="2:16" x14ac:dyDescent="0.2">
      <c r="B42" s="16"/>
      <c r="C42" s="49" t="s">
        <v>19</v>
      </c>
      <c r="D42" s="49"/>
      <c r="E42" s="27">
        <v>0</v>
      </c>
      <c r="F42" s="27">
        <v>0</v>
      </c>
      <c r="G42" s="27">
        <v>0</v>
      </c>
      <c r="H42" s="27">
        <v>0</v>
      </c>
      <c r="I42" s="25">
        <f t="shared" si="1"/>
        <v>0</v>
      </c>
      <c r="J42" s="23"/>
      <c r="P42" s="4">
        <v>660004325.44000006</v>
      </c>
    </row>
    <row r="43" spans="2:16" ht="24" customHeight="1" x14ac:dyDescent="0.2">
      <c r="B43" s="24"/>
      <c r="C43" s="26"/>
      <c r="D43" s="19"/>
      <c r="E43" s="27"/>
      <c r="F43" s="27"/>
      <c r="G43" s="27"/>
      <c r="H43" s="27"/>
      <c r="I43" s="25">
        <f t="shared" si="1"/>
        <v>0</v>
      </c>
      <c r="J43" s="23"/>
    </row>
    <row r="44" spans="2:16" x14ac:dyDescent="0.2">
      <c r="B44" s="28"/>
      <c r="C44" s="50" t="s">
        <v>23</v>
      </c>
      <c r="D44" s="50"/>
      <c r="E44" s="29">
        <f>E31+E33+E38</f>
        <v>40277069.329999998</v>
      </c>
      <c r="F44" s="29">
        <f>F31+F33+F38</f>
        <v>307550139.25999999</v>
      </c>
      <c r="G44" s="29">
        <f>G33+G38</f>
        <v>387849477.56</v>
      </c>
      <c r="H44" s="29">
        <f>H31+H33+H38</f>
        <v>0</v>
      </c>
      <c r="I44" s="29">
        <f t="shared" si="1"/>
        <v>735676686.14999998</v>
      </c>
      <c r="J44" s="31"/>
    </row>
    <row r="45" spans="2:16" ht="6" customHeight="1" x14ac:dyDescent="0.2">
      <c r="B45" s="32"/>
      <c r="C45" s="32"/>
      <c r="D45" s="32"/>
      <c r="E45" s="32"/>
      <c r="F45" s="32"/>
      <c r="G45" s="32"/>
      <c r="H45" s="32"/>
      <c r="I45" s="32"/>
      <c r="J45" s="33"/>
    </row>
    <row r="46" spans="2:16" x14ac:dyDescent="0.2">
      <c r="B46" s="22"/>
      <c r="C46" s="51" t="s">
        <v>24</v>
      </c>
      <c r="D46" s="51"/>
      <c r="E46" s="51"/>
      <c r="F46" s="51"/>
      <c r="G46" s="51"/>
      <c r="H46" s="51"/>
      <c r="I46" s="51"/>
      <c r="J46" s="51"/>
    </row>
    <row r="47" spans="2:16" x14ac:dyDescent="0.2">
      <c r="B47" s="22"/>
      <c r="C47" s="34"/>
      <c r="D47" s="34"/>
      <c r="E47" s="34"/>
      <c r="F47" s="34"/>
      <c r="G47" s="34"/>
      <c r="H47" s="34"/>
      <c r="I47" s="34"/>
      <c r="J47" s="34"/>
    </row>
    <row r="48" spans="2:16" x14ac:dyDescent="0.2">
      <c r="B48" s="22"/>
      <c r="C48" s="34"/>
      <c r="D48" s="34"/>
      <c r="E48" s="34"/>
      <c r="F48" s="34"/>
      <c r="G48" s="34"/>
      <c r="H48" s="34"/>
      <c r="I48" s="34"/>
      <c r="J48" s="34"/>
    </row>
    <row r="49" spans="2:16" x14ac:dyDescent="0.2">
      <c r="B49" s="22"/>
      <c r="C49" s="34"/>
      <c r="D49" s="34"/>
      <c r="E49" s="34"/>
      <c r="F49" s="34"/>
      <c r="G49" s="34"/>
      <c r="H49" s="34"/>
      <c r="I49" s="34"/>
      <c r="J49" s="34"/>
    </row>
    <row r="50" spans="2:16" x14ac:dyDescent="0.2">
      <c r="B50" s="22"/>
      <c r="C50" s="34"/>
      <c r="D50" s="34"/>
      <c r="E50" s="34"/>
      <c r="F50" s="34"/>
      <c r="G50" s="34"/>
      <c r="H50" s="34"/>
      <c r="I50" s="34"/>
      <c r="J50" s="34"/>
    </row>
    <row r="51" spans="2:16" x14ac:dyDescent="0.2">
      <c r="B51" s="22"/>
      <c r="C51" s="34"/>
      <c r="D51" s="34"/>
      <c r="E51" s="34"/>
      <c r="F51" s="34"/>
      <c r="G51" s="34"/>
      <c r="H51" s="34"/>
      <c r="I51" s="34"/>
      <c r="J51" s="34"/>
    </row>
    <row r="52" spans="2:16" x14ac:dyDescent="0.2">
      <c r="B52" s="22"/>
      <c r="C52" s="34"/>
      <c r="D52" s="34"/>
      <c r="E52" s="34"/>
      <c r="F52" s="34"/>
      <c r="G52" s="34"/>
      <c r="H52" s="34"/>
      <c r="I52" s="34"/>
      <c r="J52" s="34"/>
    </row>
    <row r="53" spans="2:16" x14ac:dyDescent="0.2">
      <c r="B53" s="22"/>
      <c r="C53" s="34"/>
      <c r="D53" s="34"/>
      <c r="E53" s="34"/>
      <c r="F53" s="34"/>
      <c r="G53" s="34"/>
      <c r="H53" s="34"/>
      <c r="I53" s="34"/>
      <c r="J53" s="34"/>
    </row>
    <row r="54" spans="2:16" hidden="1" x14ac:dyDescent="0.2">
      <c r="B54" s="22"/>
      <c r="C54" s="34"/>
      <c r="D54" s="34"/>
      <c r="E54" s="34"/>
      <c r="F54" s="34"/>
      <c r="G54" s="34"/>
      <c r="H54" s="34"/>
      <c r="I54" s="34"/>
      <c r="J54" s="34"/>
    </row>
    <row r="55" spans="2:16" hidden="1" x14ac:dyDescent="0.2">
      <c r="B55" s="22"/>
      <c r="C55" s="34"/>
      <c r="D55" s="34"/>
      <c r="E55" s="34"/>
      <c r="F55" s="34"/>
      <c r="G55" s="34"/>
      <c r="H55" s="34"/>
      <c r="I55" s="34"/>
      <c r="J55" s="34"/>
    </row>
    <row r="56" spans="2:16" hidden="1" x14ac:dyDescent="0.2">
      <c r="C56" s="4"/>
      <c r="D56" s="4"/>
      <c r="E56" s="4"/>
      <c r="F56" s="4"/>
      <c r="G56" s="4"/>
      <c r="H56" s="4"/>
      <c r="I56" s="4"/>
      <c r="J56" s="4"/>
    </row>
    <row r="57" spans="2:16" hidden="1" x14ac:dyDescent="0.2">
      <c r="B57" s="9"/>
      <c r="C57" s="4"/>
      <c r="D57" s="4"/>
      <c r="E57" s="4"/>
      <c r="F57" s="4"/>
      <c r="G57" s="4"/>
      <c r="H57" s="4"/>
      <c r="I57" s="4"/>
      <c r="J57" s="4"/>
      <c r="P57" s="35">
        <f>H62+P27+P44</f>
        <v>0</v>
      </c>
    </row>
    <row r="58" spans="2:16" hidden="1" x14ac:dyDescent="0.2">
      <c r="B58" s="9"/>
      <c r="C58" s="21"/>
      <c r="D58" s="36"/>
      <c r="E58" s="37"/>
      <c r="F58" s="37"/>
      <c r="G58" s="9"/>
      <c r="H58" s="38"/>
      <c r="I58" s="39"/>
      <c r="J58" s="37"/>
      <c r="P58" s="40"/>
    </row>
    <row r="59" spans="2:16" hidden="1" x14ac:dyDescent="0.2">
      <c r="B59" s="9"/>
      <c r="C59" s="21"/>
      <c r="D59" s="44"/>
      <c r="E59" s="44"/>
      <c r="F59" s="37"/>
      <c r="G59" s="9"/>
      <c r="H59" s="45"/>
      <c r="I59" s="45"/>
      <c r="J59" s="37"/>
    </row>
    <row r="60" spans="2:16" s="9" customFormat="1" hidden="1" x14ac:dyDescent="0.2">
      <c r="C60" s="41"/>
      <c r="D60" s="46"/>
      <c r="E60" s="46"/>
      <c r="F60" s="37"/>
      <c r="G60" s="37"/>
      <c r="H60" s="47"/>
      <c r="I60" s="47"/>
      <c r="J60" s="19"/>
    </row>
    <row r="61" spans="2:16" s="9" customFormat="1" hidden="1" x14ac:dyDescent="0.2">
      <c r="C61" s="42"/>
      <c r="D61" s="48"/>
      <c r="E61" s="48"/>
      <c r="F61" s="43"/>
      <c r="G61" s="43"/>
      <c r="H61" s="47"/>
      <c r="I61" s="47"/>
      <c r="J61" s="19"/>
    </row>
    <row r="62" spans="2:16" hidden="1" x14ac:dyDescent="0.2"/>
    <row r="63" spans="2:16" hidden="1" x14ac:dyDescent="0.2">
      <c r="E63" s="3" t="s">
        <v>25</v>
      </c>
    </row>
  </sheetData>
  <sheetProtection password="E2E0" sheet="1" objects="1" scenarios="1"/>
  <mergeCells count="30">
    <mergeCell ref="C29:D29"/>
    <mergeCell ref="D10:J10"/>
    <mergeCell ref="C13:D13"/>
    <mergeCell ref="C16:D16"/>
    <mergeCell ref="C18:D18"/>
    <mergeCell ref="C19:D19"/>
    <mergeCell ref="C20:D20"/>
    <mergeCell ref="C21:D21"/>
    <mergeCell ref="C25:D25"/>
    <mergeCell ref="C26:D26"/>
    <mergeCell ref="C27:D27"/>
    <mergeCell ref="C28:D28"/>
    <mergeCell ref="C46:J46"/>
    <mergeCell ref="C31:D31"/>
    <mergeCell ref="C33:D33"/>
    <mergeCell ref="C34:D34"/>
    <mergeCell ref="C35:D35"/>
    <mergeCell ref="C36:D36"/>
    <mergeCell ref="C38:D38"/>
    <mergeCell ref="C39:D39"/>
    <mergeCell ref="C40:D40"/>
    <mergeCell ref="C41:D41"/>
    <mergeCell ref="C42:D42"/>
    <mergeCell ref="C44:D44"/>
    <mergeCell ref="D59:E59"/>
    <mergeCell ref="H59:I59"/>
    <mergeCell ref="D60:E60"/>
    <mergeCell ref="H60:I60"/>
    <mergeCell ref="D61:E61"/>
    <mergeCell ref="H61:I61"/>
  </mergeCells>
  <printOptions horizontalCentered="1"/>
  <pageMargins left="0.70866141732283472" right="0.70866141732283472" top="0.51181102362204722" bottom="0.74803149606299213" header="0.31496062992125984" footer="0.31496062992125984"/>
  <pageSetup scale="45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2018-04-19T17:14:29Z</cp:lastPrinted>
  <dcterms:created xsi:type="dcterms:W3CDTF">2018-04-18T18:08:57Z</dcterms:created>
  <dcterms:modified xsi:type="dcterms:W3CDTF">2018-04-19T17:14:48Z</dcterms:modified>
</cp:coreProperties>
</file>