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Estados Financieros 4T2021\"/>
    </mc:Choice>
  </mc:AlternateContent>
  <xr:revisionPtr revIDLastSave="0" documentId="13_ncr:1_{B3769901-C245-4C2B-9B7C-A3DD2C5D686F}" xr6:coauthVersionLast="36" xr6:coauthVersionMax="36" xr10:uidLastSave="{00000000-0000-0000-0000-000000000000}"/>
  <bookViews>
    <workbookView xWindow="0" yWindow="0" windowWidth="28800" windowHeight="12150" xr2:uid="{96F4A8A6-27F5-4E50-96E8-61040AE53DB7}"/>
  </bookViews>
  <sheets>
    <sheet name="E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ESF!$A$2:$G$39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cie">[1]ECABR!#REF!</definedName>
    <definedName name="ELOY">#REF!</definedName>
    <definedName name="Fecha">#REF!</definedName>
    <definedName name="GESTION">#REF!</definedName>
    <definedName name="HF">[6]T1705HF!$B$20:$B$20</definedName>
    <definedName name="ju">[5]REPORTO!#REF!</definedName>
    <definedName name="mao">[1]ECABR!#REF!</definedName>
    <definedName name="N">#REF!</definedName>
    <definedName name="NOTAS">#REF!</definedName>
    <definedName name="NOTASDESGLOCEYMEMORIA">[5]REPORTO!#REF!</definedName>
    <definedName name="NOTASPE4T22">[1]ECABR!#REF!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42" i="1"/>
  <c r="G35" i="1"/>
  <c r="F35" i="1"/>
  <c r="G30" i="1"/>
  <c r="G46" i="1" s="1"/>
  <c r="G48" i="1" s="1"/>
  <c r="F30" i="1"/>
  <c r="F46" i="1" s="1"/>
  <c r="F48" i="1" s="1"/>
  <c r="G26" i="1"/>
  <c r="F26" i="1"/>
  <c r="C26" i="1"/>
  <c r="B26" i="1"/>
  <c r="G24" i="1"/>
  <c r="F24" i="1"/>
  <c r="G14" i="1"/>
  <c r="F14" i="1"/>
  <c r="C13" i="1"/>
  <c r="C28" i="1" s="1"/>
  <c r="B13" i="1"/>
  <c r="B28" i="1" s="1"/>
</calcChain>
</file>

<file path=xl/sharedStrings.xml><?xml version="1.0" encoding="utf-8"?>
<sst xmlns="http://schemas.openxmlformats.org/spreadsheetml/2006/main" count="60" uniqueCount="60">
  <si>
    <t>Cuenta Pública 2021
Instituto de Salud Pública del Estado de Guanajuato 
Estado de Situación Financiera
Al 31 de Diciembre de 2021 y 2020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</si>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</sst>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4" fillId="0" borderId="4" xfId="1" applyFont="1" applyFill="1" applyBorder="1" applyAlignment="1" applyProtection="1">
      <alignment horizontal="left" vertical="top" wrapText="1"/>
      <protection locked="0"/>
    </xf>
    <xf numFmtId="0" fontId="5" fillId="0" borderId="5" xfId="1" applyFont="1" applyFill="1" applyBorder="1" applyAlignment="1" applyProtection="1">
      <alignment horizontal="left" vertical="center" wrapText="1" indent="4"/>
      <protection locked="0"/>
    </xf>
    <xf numFmtId="0" fontId="2" fillId="0" borderId="5" xfId="1" applyNumberFormat="1" applyFont="1" applyFill="1" applyBorder="1" applyAlignment="1" applyProtection="1">
      <alignment horizontal="center" vertical="top"/>
      <protection locked="0"/>
    </xf>
    <xf numFmtId="0" fontId="4" fillId="0" borderId="5" xfId="1" applyFont="1" applyFill="1" applyBorder="1" applyAlignment="1" applyProtection="1">
      <alignment horizontal="left" vertical="top" wrapText="1"/>
      <protection locked="0"/>
    </xf>
    <xf numFmtId="0" fontId="5" fillId="0" borderId="6" xfId="1" applyFont="1" applyFill="1" applyBorder="1" applyAlignment="1" applyProtection="1">
      <alignment horizontal="left" vertical="center" wrapText="1" indent="4"/>
      <protection locked="0"/>
    </xf>
    <xf numFmtId="0" fontId="2" fillId="0" borderId="0" xfId="1" applyFont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NumberFormat="1" applyFont="1" applyFill="1" applyBorder="1" applyAlignment="1" applyProtection="1">
      <alignment horizontal="center" vertical="top"/>
      <protection locked="0"/>
    </xf>
    <xf numFmtId="0" fontId="2" fillId="0" borderId="0" xfId="1" applyFont="1" applyFill="1" applyBorder="1" applyAlignment="1" applyProtection="1">
      <alignment horizontal="left" vertical="top" wrapText="1"/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4" fontId="3" fillId="0" borderId="8" xfId="1" applyNumberFormat="1" applyFont="1" applyFill="1" applyBorder="1" applyAlignment="1" applyProtection="1">
      <alignment vertical="top"/>
      <protection locked="0"/>
    </xf>
    <xf numFmtId="0" fontId="3" fillId="0" borderId="7" xfId="1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1" applyNumberFormat="1" applyFont="1" applyFill="1" applyBorder="1" applyAlignment="1" applyProtection="1">
      <alignment horizontal="center" vertical="top"/>
      <protection locked="0"/>
    </xf>
    <xf numFmtId="0" fontId="3" fillId="0" borderId="0" xfId="1" applyFont="1" applyFill="1" applyBorder="1" applyAlignment="1" applyProtection="1">
      <alignment horizontal="left" vertical="top" wrapText="1"/>
      <protection locked="0"/>
    </xf>
    <xf numFmtId="4" fontId="3" fillId="0" borderId="8" xfId="2" applyNumberFormat="1" applyFont="1" applyFill="1" applyBorder="1" applyAlignment="1" applyProtection="1">
      <alignment vertical="top" wrapText="1"/>
      <protection locked="0"/>
    </xf>
    <xf numFmtId="3" fontId="3" fillId="0" borderId="0" xfId="3" applyNumberFormat="1" applyFont="1" applyFill="1" applyBorder="1" applyAlignment="1" applyProtection="1">
      <alignment vertical="top" wrapText="1"/>
      <protection locked="0"/>
    </xf>
    <xf numFmtId="0" fontId="7" fillId="0" borderId="7" xfId="1" applyFont="1" applyFill="1" applyBorder="1" applyAlignment="1" applyProtection="1">
      <alignment horizontal="left" vertical="top" wrapText="1"/>
      <protection locked="0"/>
    </xf>
    <xf numFmtId="3" fontId="2" fillId="0" borderId="0" xfId="3" applyNumberFormat="1" applyFont="1" applyFill="1" applyBorder="1" applyAlignment="1" applyProtection="1">
      <alignment vertical="top" wrapText="1"/>
      <protection locked="0"/>
    </xf>
    <xf numFmtId="3" fontId="2" fillId="0" borderId="0" xfId="2" applyNumberFormat="1" applyFont="1" applyFill="1" applyBorder="1" applyAlignment="1" applyProtection="1">
      <alignment vertical="top" wrapText="1"/>
      <protection locked="0"/>
    </xf>
    <xf numFmtId="3" fontId="3" fillId="0" borderId="8" xfId="1" applyNumberFormat="1" applyFont="1" applyFill="1" applyBorder="1" applyAlignment="1" applyProtection="1">
      <alignment vertical="top"/>
      <protection locked="0"/>
    </xf>
    <xf numFmtId="0" fontId="7" fillId="0" borderId="0" xfId="1" applyFont="1" applyFill="1" applyBorder="1" applyAlignment="1" applyProtection="1">
      <alignment horizontal="left" vertical="top" wrapText="1"/>
      <protection locked="0"/>
    </xf>
    <xf numFmtId="3" fontId="2" fillId="0" borderId="8" xfId="1" applyNumberFormat="1" applyFont="1" applyFill="1" applyBorder="1" applyAlignment="1" applyProtection="1">
      <alignment vertical="top"/>
      <protection locked="0"/>
    </xf>
    <xf numFmtId="0" fontId="1" fillId="0" borderId="7" xfId="1" applyFont="1" applyFill="1" applyBorder="1" applyAlignment="1" applyProtection="1">
      <alignment horizontal="left" vertical="top" wrapText="1"/>
      <protection locked="0"/>
    </xf>
    <xf numFmtId="0" fontId="3" fillId="0" borderId="0" xfId="1" applyFont="1" applyFill="1" applyBorder="1" applyAlignment="1" applyProtection="1">
      <alignment horizontal="left" vertical="top"/>
      <protection locked="0"/>
    </xf>
    <xf numFmtId="3" fontId="3" fillId="0" borderId="0" xfId="2" applyNumberFormat="1" applyFont="1" applyFill="1" applyBorder="1" applyAlignment="1" applyProtection="1">
      <alignment vertical="top" wrapText="1"/>
      <protection locked="0"/>
    </xf>
    <xf numFmtId="3" fontId="3" fillId="0" borderId="0" xfId="0" applyNumberFormat="1" applyFont="1"/>
    <xf numFmtId="0" fontId="4" fillId="0" borderId="7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3" fontId="2" fillId="0" borderId="8" xfId="2" applyNumberFormat="1" applyFont="1" applyFill="1" applyBorder="1" applyAlignment="1" applyProtection="1">
      <alignment vertical="top" wrapText="1"/>
      <protection locked="0"/>
    </xf>
    <xf numFmtId="0" fontId="3" fillId="0" borderId="7" xfId="1" applyFont="1" applyBorder="1" applyAlignment="1" applyProtection="1">
      <alignment vertical="top" wrapText="1"/>
      <protection locked="0"/>
    </xf>
    <xf numFmtId="0" fontId="3" fillId="0" borderId="0" xfId="1" applyFont="1" applyAlignment="1" applyProtection="1">
      <alignment vertical="top" wrapText="1"/>
      <protection locked="0"/>
    </xf>
    <xf numFmtId="4" fontId="3" fillId="0" borderId="0" xfId="1" applyNumberFormat="1" applyFont="1" applyAlignment="1" applyProtection="1">
      <alignment vertical="top"/>
      <protection locked="0"/>
    </xf>
    <xf numFmtId="0" fontId="3" fillId="0" borderId="7" xfId="1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1" fillId="0" borderId="7" xfId="1" applyFont="1" applyFill="1" applyBorder="1" applyAlignment="1" applyProtection="1">
      <alignment vertical="top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3" fontId="3" fillId="0" borderId="0" xfId="1" applyNumberFormat="1" applyFont="1" applyAlignment="1" applyProtection="1">
      <alignment vertical="top"/>
      <protection locked="0"/>
    </xf>
    <xf numFmtId="4" fontId="3" fillId="0" borderId="0" xfId="1" applyNumberFormat="1" applyFont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/>
      <protection locked="0"/>
    </xf>
    <xf numFmtId="0" fontId="3" fillId="0" borderId="0" xfId="1" applyFont="1" applyBorder="1" applyAlignment="1" applyProtection="1">
      <alignment vertical="top" wrapText="1"/>
      <protection locked="0"/>
    </xf>
    <xf numFmtId="0" fontId="1" fillId="0" borderId="7" xfId="1" applyFont="1" applyBorder="1" applyAlignment="1" applyProtection="1">
      <alignment vertical="top" wrapText="1"/>
      <protection locked="0"/>
    </xf>
    <xf numFmtId="0" fontId="3" fillId="0" borderId="9" xfId="1" applyFont="1" applyBorder="1" applyAlignment="1" applyProtection="1">
      <alignment vertical="top" wrapText="1"/>
      <protection locked="0"/>
    </xf>
    <xf numFmtId="0" fontId="3" fillId="0" borderId="10" xfId="1" applyFont="1" applyBorder="1" applyAlignment="1" applyProtection="1">
      <alignment vertical="top" wrapText="1"/>
      <protection locked="0"/>
    </xf>
    <xf numFmtId="4" fontId="3" fillId="0" borderId="10" xfId="1" applyNumberFormat="1" applyFont="1" applyBorder="1" applyAlignment="1" applyProtection="1">
      <alignment vertical="top"/>
      <protection locked="0"/>
    </xf>
    <xf numFmtId="4" fontId="3" fillId="0" borderId="11" xfId="1" applyNumberFormat="1" applyFont="1" applyBorder="1" applyAlignment="1" applyProtection="1">
      <alignment vertical="top"/>
      <protection locked="0"/>
    </xf>
    <xf numFmtId="0" fontId="3" fillId="0" borderId="0" xfId="0" applyFont="1"/>
    <xf numFmtId="0" fontId="1" fillId="0" borderId="0" xfId="1" applyFont="1" applyAlignment="1" applyProtection="1">
      <alignment vertical="top" wrapText="1"/>
      <protection locked="0"/>
    </xf>
  </cellXfs>
  <cellStyles count="4">
    <cellStyle name="Millares 2" xfId="2" xr:uid="{1E9CC1CA-D5A7-49F0-B649-54FE7080F0D1}"/>
    <cellStyle name="Millares 2 4" xfId="3" xr:uid="{48D80D8C-B6C2-4EF9-904A-E258CD370955}"/>
    <cellStyle name="Normal" xfId="0" builtinId="0"/>
    <cellStyle name="Normal 2 2" xfId="1" xr:uid="{C0520118-ED87-4DB4-82CF-E3726BD356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%20P&#218;BLICA%204T%2022\00%20Archivo%20CPA%202021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PE"/>
      <sheetName val="Hoja3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"/>
      <sheetName val="IR DGPD"/>
      <sheetName val="FF"/>
      <sheetName val="IPF"/>
      <sheetName val="Muebles"/>
      <sheetName val="Inmuebles"/>
      <sheetName val="Ayudas y Subsidios"/>
      <sheetName val="DestinoGtoFed"/>
      <sheetName val="Información Adicional"/>
      <sheetName val="Esq Bur"/>
      <sheetName val="Rel Cta Ba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D0554-5FBC-4410-A99A-C3CAFDE93088}">
  <sheetPr>
    <tabColor theme="4"/>
  </sheetPr>
  <dimension ref="A1:H90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1.83203125" style="40" customWidth="1"/>
    <col min="2" max="2" width="18.33203125" style="40" bestFit="1" customWidth="1"/>
    <col min="3" max="3" width="18.33203125" style="41" bestFit="1" customWidth="1"/>
    <col min="4" max="4" width="1" style="41" customWidth="1"/>
    <col min="5" max="5" width="69" style="41" customWidth="1"/>
    <col min="6" max="7" width="16.33203125" style="41" bestFit="1" customWidth="1"/>
    <col min="8" max="8" width="3.1640625" style="4" customWidth="1"/>
    <col min="9" max="16384" width="12" style="4"/>
  </cols>
  <sheetData>
    <row r="1" spans="1:7" ht="51.7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s="10" customFormat="1" ht="15" x14ac:dyDescent="0.2">
      <c r="A2" s="5" t="s">
        <v>1</v>
      </c>
      <c r="B2" s="6">
        <v>2021</v>
      </c>
      <c r="C2" s="6">
        <v>2020</v>
      </c>
      <c r="D2" s="7"/>
      <c r="E2" s="8" t="s">
        <v>2</v>
      </c>
      <c r="F2" s="6">
        <v>2021</v>
      </c>
      <c r="G2" s="9">
        <v>2020</v>
      </c>
    </row>
    <row r="3" spans="1:7" s="10" customFormat="1" x14ac:dyDescent="0.2">
      <c r="A3" s="11"/>
      <c r="B3" s="12"/>
      <c r="C3" s="12"/>
      <c r="D3" s="13"/>
      <c r="E3" s="14"/>
      <c r="F3" s="12"/>
      <c r="G3" s="15"/>
    </row>
    <row r="4" spans="1:7" x14ac:dyDescent="0.2">
      <c r="A4" s="16" t="s">
        <v>3</v>
      </c>
      <c r="B4" s="17"/>
      <c r="C4" s="17"/>
      <c r="D4" s="18"/>
      <c r="E4" s="14" t="s">
        <v>4</v>
      </c>
      <c r="F4" s="17"/>
      <c r="G4" s="19"/>
    </row>
    <row r="5" spans="1:7" x14ac:dyDescent="0.2">
      <c r="A5" s="20" t="s">
        <v>5</v>
      </c>
      <c r="B5" s="21">
        <v>1609806269.0699999</v>
      </c>
      <c r="C5" s="21">
        <v>884822404.74000001</v>
      </c>
      <c r="D5" s="22"/>
      <c r="E5" s="23" t="s">
        <v>6</v>
      </c>
      <c r="F5" s="21">
        <v>739558636.47000003</v>
      </c>
      <c r="G5" s="19">
        <v>483953937.23000002</v>
      </c>
    </row>
    <row r="6" spans="1:7" x14ac:dyDescent="0.2">
      <c r="A6" s="20" t="s">
        <v>7</v>
      </c>
      <c r="B6" s="21">
        <v>114389548.2</v>
      </c>
      <c r="C6" s="21">
        <v>197151645.97</v>
      </c>
      <c r="D6" s="22"/>
      <c r="E6" s="23" t="s">
        <v>8</v>
      </c>
      <c r="F6" s="21">
        <v>0</v>
      </c>
      <c r="G6" s="19">
        <v>0</v>
      </c>
    </row>
    <row r="7" spans="1:7" x14ac:dyDescent="0.2">
      <c r="A7" s="20" t="s">
        <v>9</v>
      </c>
      <c r="B7" s="21">
        <v>68895580.870000005</v>
      </c>
      <c r="C7" s="21">
        <v>45883814.520000003</v>
      </c>
      <c r="D7" s="22"/>
      <c r="E7" s="23" t="s">
        <v>10</v>
      </c>
      <c r="F7" s="21">
        <v>0</v>
      </c>
      <c r="G7" s="19">
        <v>0</v>
      </c>
    </row>
    <row r="8" spans="1:7" x14ac:dyDescent="0.2">
      <c r="A8" s="20" t="s">
        <v>11</v>
      </c>
      <c r="B8" s="21">
        <v>198763584.88</v>
      </c>
      <c r="C8" s="21">
        <v>179760371.33000001</v>
      </c>
      <c r="D8" s="22"/>
      <c r="E8" s="23" t="s">
        <v>12</v>
      </c>
      <c r="F8" s="21">
        <v>0</v>
      </c>
      <c r="G8" s="19">
        <v>0</v>
      </c>
    </row>
    <row r="9" spans="1:7" x14ac:dyDescent="0.2">
      <c r="A9" s="20" t="s">
        <v>13</v>
      </c>
      <c r="B9" s="21">
        <v>0</v>
      </c>
      <c r="C9" s="21">
        <v>0</v>
      </c>
      <c r="D9" s="22"/>
      <c r="E9" s="23" t="s">
        <v>14</v>
      </c>
      <c r="F9" s="21">
        <v>0</v>
      </c>
      <c r="G9" s="24">
        <v>0</v>
      </c>
    </row>
    <row r="10" spans="1:7" x14ac:dyDescent="0.2">
      <c r="A10" s="20" t="s">
        <v>15</v>
      </c>
      <c r="B10" s="21">
        <v>0</v>
      </c>
      <c r="C10" s="21">
        <v>0</v>
      </c>
      <c r="D10" s="22"/>
      <c r="E10" s="23" t="s">
        <v>16</v>
      </c>
      <c r="F10" s="21">
        <v>0</v>
      </c>
      <c r="G10" s="19">
        <v>0</v>
      </c>
    </row>
    <row r="11" spans="1:7" x14ac:dyDescent="0.2">
      <c r="A11" s="20" t="s">
        <v>17</v>
      </c>
      <c r="B11" s="21">
        <v>9634000</v>
      </c>
      <c r="C11" s="21">
        <v>9634000</v>
      </c>
      <c r="D11" s="22"/>
      <c r="E11" s="23" t="s">
        <v>18</v>
      </c>
      <c r="F11" s="21">
        <v>0</v>
      </c>
      <c r="G11" s="19">
        <v>0</v>
      </c>
    </row>
    <row r="12" spans="1:7" x14ac:dyDescent="0.2">
      <c r="A12" s="20"/>
      <c r="B12" s="25"/>
      <c r="C12" s="25"/>
      <c r="D12" s="22"/>
      <c r="E12" s="23" t="s">
        <v>19</v>
      </c>
      <c r="F12" s="21">
        <v>22704759.539999999</v>
      </c>
      <c r="G12" s="19">
        <v>19086607.579999998</v>
      </c>
    </row>
    <row r="13" spans="1:7" x14ac:dyDescent="0.2">
      <c r="A13" s="26" t="s">
        <v>20</v>
      </c>
      <c r="B13" s="27">
        <f>SUM(B5:B12)</f>
        <v>2001488983.02</v>
      </c>
      <c r="C13" s="27">
        <f>SUM(C5:C12)</f>
        <v>1317252236.5599999</v>
      </c>
      <c r="D13" s="22"/>
      <c r="E13" s="23"/>
      <c r="F13" s="28"/>
      <c r="G13" s="29"/>
    </row>
    <row r="14" spans="1:7" x14ac:dyDescent="0.2">
      <c r="A14" s="11"/>
      <c r="B14" s="27"/>
      <c r="C14" s="27"/>
      <c r="D14" s="13"/>
      <c r="E14" s="30" t="s">
        <v>21</v>
      </c>
      <c r="F14" s="28">
        <f>SUM(F5:F13)</f>
        <v>762263396.00999999</v>
      </c>
      <c r="G14" s="31">
        <f>SUM(G5:G13)</f>
        <v>503040544.81</v>
      </c>
    </row>
    <row r="15" spans="1:7" x14ac:dyDescent="0.2">
      <c r="A15" s="11" t="s">
        <v>22</v>
      </c>
      <c r="B15" s="25"/>
      <c r="C15" s="25"/>
      <c r="D15" s="22"/>
      <c r="E15" s="14"/>
      <c r="F15" s="28"/>
      <c r="G15" s="31"/>
    </row>
    <row r="16" spans="1:7" x14ac:dyDescent="0.2">
      <c r="A16" s="20" t="s">
        <v>23</v>
      </c>
      <c r="B16" s="21">
        <v>0</v>
      </c>
      <c r="C16" s="21">
        <v>0</v>
      </c>
      <c r="D16" s="13"/>
      <c r="E16" s="14" t="s">
        <v>24</v>
      </c>
      <c r="F16" s="28"/>
      <c r="G16" s="29"/>
    </row>
    <row r="17" spans="1:7" x14ac:dyDescent="0.2">
      <c r="A17" s="20" t="s">
        <v>25</v>
      </c>
      <c r="B17" s="21">
        <v>0</v>
      </c>
      <c r="C17" s="21">
        <v>0</v>
      </c>
      <c r="D17" s="22"/>
      <c r="E17" s="23" t="s">
        <v>26</v>
      </c>
      <c r="F17" s="21">
        <v>0</v>
      </c>
      <c r="G17" s="19">
        <v>0</v>
      </c>
    </row>
    <row r="18" spans="1:7" x14ac:dyDescent="0.2">
      <c r="A18" s="20" t="s">
        <v>27</v>
      </c>
      <c r="B18" s="21">
        <v>5776413967.6400003</v>
      </c>
      <c r="C18" s="21">
        <v>5789813004.0200005</v>
      </c>
      <c r="D18" s="22"/>
      <c r="E18" s="23" t="s">
        <v>28</v>
      </c>
      <c r="F18" s="21">
        <v>0</v>
      </c>
      <c r="G18" s="19">
        <v>0</v>
      </c>
    </row>
    <row r="19" spans="1:7" x14ac:dyDescent="0.2">
      <c r="A19" s="20" t="s">
        <v>29</v>
      </c>
      <c r="B19" s="21">
        <v>4305606286.6800003</v>
      </c>
      <c r="C19" s="21">
        <v>4201829980</v>
      </c>
      <c r="D19" s="22"/>
      <c r="E19" s="23" t="s">
        <v>30</v>
      </c>
      <c r="F19" s="21">
        <v>0</v>
      </c>
      <c r="G19" s="19">
        <v>0</v>
      </c>
    </row>
    <row r="20" spans="1:7" ht="12.75" x14ac:dyDescent="0.2">
      <c r="A20" s="32" t="s">
        <v>31</v>
      </c>
      <c r="B20" s="21">
        <v>0</v>
      </c>
      <c r="C20" s="21">
        <v>0</v>
      </c>
      <c r="D20" s="22"/>
      <c r="E20" s="23" t="s">
        <v>32</v>
      </c>
      <c r="F20" s="21">
        <v>0</v>
      </c>
      <c r="G20" s="19">
        <v>0</v>
      </c>
    </row>
    <row r="21" spans="1:7" x14ac:dyDescent="0.2">
      <c r="A21" s="20" t="s">
        <v>33</v>
      </c>
      <c r="B21" s="21">
        <v>-2839460308.1599998</v>
      </c>
      <c r="C21" s="21">
        <v>-2605285887.9499998</v>
      </c>
      <c r="D21" s="22"/>
      <c r="E21" s="33" t="s">
        <v>34</v>
      </c>
      <c r="F21" s="21">
        <v>0</v>
      </c>
      <c r="G21" s="19">
        <v>0</v>
      </c>
    </row>
    <row r="22" spans="1:7" x14ac:dyDescent="0.2">
      <c r="A22" s="20" t="s">
        <v>35</v>
      </c>
      <c r="B22" s="21">
        <v>0</v>
      </c>
      <c r="C22" s="21">
        <v>0</v>
      </c>
      <c r="D22" s="22"/>
      <c r="E22" s="23" t="s">
        <v>36</v>
      </c>
      <c r="F22" s="21">
        <v>0</v>
      </c>
      <c r="G22" s="19">
        <v>0</v>
      </c>
    </row>
    <row r="23" spans="1:7" x14ac:dyDescent="0.2">
      <c r="A23" s="20" t="s">
        <v>37</v>
      </c>
      <c r="B23" s="21">
        <v>0</v>
      </c>
      <c r="C23" s="21">
        <v>0</v>
      </c>
      <c r="D23" s="13"/>
      <c r="E23" s="23"/>
      <c r="F23" s="34"/>
      <c r="G23" s="29"/>
    </row>
    <row r="24" spans="1:7" x14ac:dyDescent="0.2">
      <c r="A24" s="20" t="s">
        <v>38</v>
      </c>
      <c r="B24" s="21">
        <v>0</v>
      </c>
      <c r="C24" s="21">
        <v>0</v>
      </c>
      <c r="D24" s="22"/>
      <c r="E24" s="30" t="s">
        <v>39</v>
      </c>
      <c r="F24" s="28">
        <f>SUM(F17:F23)</f>
        <v>0</v>
      </c>
      <c r="G24" s="31">
        <f>SUM(G17:G23)</f>
        <v>0</v>
      </c>
    </row>
    <row r="25" spans="1:7" s="10" customFormat="1" x14ac:dyDescent="0.2">
      <c r="A25" s="20"/>
      <c r="B25" s="25"/>
      <c r="C25" s="25"/>
      <c r="D25" s="13"/>
      <c r="E25" s="23"/>
      <c r="F25" s="28"/>
      <c r="G25" s="31"/>
    </row>
    <row r="26" spans="1:7" x14ac:dyDescent="0.2">
      <c r="A26" s="26" t="s">
        <v>40</v>
      </c>
      <c r="B26" s="27">
        <f>SUM(B16:B25)</f>
        <v>7242559946.1599998</v>
      </c>
      <c r="C26" s="27">
        <f>SUM(C16:C25)</f>
        <v>7386357096.0700006</v>
      </c>
      <c r="D26" s="22"/>
      <c r="E26" s="14" t="s">
        <v>41</v>
      </c>
      <c r="F26" s="28">
        <f>+F14+F24</f>
        <v>762263396.00999999</v>
      </c>
      <c r="G26" s="31">
        <f>+G14+G24</f>
        <v>503040544.81</v>
      </c>
    </row>
    <row r="27" spans="1:7" x14ac:dyDescent="0.2">
      <c r="A27" s="11"/>
      <c r="B27" s="35"/>
      <c r="C27" s="35"/>
      <c r="D27" s="18"/>
      <c r="E27" s="14"/>
      <c r="F27" s="28"/>
      <c r="G27" s="31"/>
    </row>
    <row r="28" spans="1:7" ht="12.75" x14ac:dyDescent="0.2">
      <c r="A28" s="36" t="s">
        <v>42</v>
      </c>
      <c r="B28" s="27">
        <f>+B13+B26</f>
        <v>9244048929.1800003</v>
      </c>
      <c r="C28" s="27">
        <f>+C13+C26</f>
        <v>8703609332.6300011</v>
      </c>
      <c r="D28" s="18"/>
      <c r="E28" s="37" t="s">
        <v>43</v>
      </c>
      <c r="F28" s="28"/>
      <c r="G28" s="38"/>
    </row>
    <row r="29" spans="1:7" x14ac:dyDescent="0.2">
      <c r="A29" s="39"/>
      <c r="D29" s="13"/>
      <c r="E29" s="14"/>
      <c r="F29" s="28"/>
      <c r="G29" s="38"/>
    </row>
    <row r="30" spans="1:7" x14ac:dyDescent="0.2">
      <c r="A30" s="42"/>
      <c r="B30" s="43"/>
      <c r="C30" s="43"/>
      <c r="D30" s="22"/>
      <c r="E30" s="30" t="s">
        <v>44</v>
      </c>
      <c r="F30" s="28">
        <f>SUM(F31:F33)</f>
        <v>7775928090.4500008</v>
      </c>
      <c r="G30" s="31">
        <f>SUM(G31:G33)</f>
        <v>7621602619.2900009</v>
      </c>
    </row>
    <row r="31" spans="1:7" x14ac:dyDescent="0.2">
      <c r="A31" s="42"/>
      <c r="B31" s="43"/>
      <c r="C31" s="43"/>
      <c r="D31" s="22"/>
      <c r="E31" s="23" t="s">
        <v>45</v>
      </c>
      <c r="F31" s="21">
        <v>7732749083.5200005</v>
      </c>
      <c r="G31" s="19">
        <v>7584596409.7700005</v>
      </c>
    </row>
    <row r="32" spans="1:7" x14ac:dyDescent="0.2">
      <c r="A32" s="42"/>
      <c r="B32" s="43"/>
      <c r="C32" s="43"/>
      <c r="D32" s="22"/>
      <c r="E32" s="23" t="s">
        <v>46</v>
      </c>
      <c r="F32" s="21">
        <v>34069406.829999998</v>
      </c>
      <c r="G32" s="19">
        <v>27896609.420000002</v>
      </c>
    </row>
    <row r="33" spans="1:8" x14ac:dyDescent="0.2">
      <c r="A33" s="42"/>
      <c r="B33" s="43"/>
      <c r="C33" s="43"/>
      <c r="D33" s="22"/>
      <c r="E33" s="23" t="s">
        <v>47</v>
      </c>
      <c r="F33" s="21">
        <v>9109600.0999999996</v>
      </c>
      <c r="G33" s="19">
        <v>9109600.0999999996</v>
      </c>
    </row>
    <row r="34" spans="1:8" x14ac:dyDescent="0.2">
      <c r="A34" s="42"/>
      <c r="B34" s="43"/>
      <c r="C34" s="43"/>
      <c r="D34" s="13"/>
      <c r="E34" s="23"/>
      <c r="F34" s="34"/>
      <c r="G34" s="29"/>
    </row>
    <row r="35" spans="1:8" x14ac:dyDescent="0.2">
      <c r="A35" s="42"/>
      <c r="B35" s="43"/>
      <c r="C35" s="43"/>
      <c r="D35" s="22"/>
      <c r="E35" s="30" t="s">
        <v>48</v>
      </c>
      <c r="F35" s="28">
        <f>SUM(F36:F40)</f>
        <v>705857442.72000003</v>
      </c>
      <c r="G35" s="31">
        <f>SUM(G36:G40)</f>
        <v>578966168.52999997</v>
      </c>
    </row>
    <row r="36" spans="1:8" ht="12.75" x14ac:dyDescent="0.2">
      <c r="A36" s="44"/>
      <c r="B36" s="43"/>
      <c r="C36" s="43"/>
      <c r="D36" s="22"/>
      <c r="E36" s="23" t="s">
        <v>49</v>
      </c>
      <c r="F36" s="21">
        <v>198919453.31</v>
      </c>
      <c r="G36" s="19">
        <v>-481003086.98000002</v>
      </c>
    </row>
    <row r="37" spans="1:8" x14ac:dyDescent="0.2">
      <c r="A37" s="42"/>
      <c r="B37" s="43"/>
      <c r="C37" s="43"/>
      <c r="D37" s="22"/>
      <c r="E37" s="23" t="s">
        <v>50</v>
      </c>
      <c r="F37" s="21">
        <v>506937989.41000003</v>
      </c>
      <c r="G37" s="19">
        <v>1059969255.51</v>
      </c>
    </row>
    <row r="38" spans="1:8" x14ac:dyDescent="0.2">
      <c r="A38" s="42"/>
      <c r="B38" s="45"/>
      <c r="C38" s="45"/>
      <c r="D38" s="22"/>
      <c r="E38" s="23" t="s">
        <v>51</v>
      </c>
      <c r="F38" s="21">
        <v>0</v>
      </c>
      <c r="G38" s="19">
        <v>0</v>
      </c>
      <c r="H38" s="46"/>
    </row>
    <row r="39" spans="1:8" x14ac:dyDescent="0.2">
      <c r="A39" s="42"/>
      <c r="B39" s="43"/>
      <c r="C39" s="43"/>
      <c r="D39" s="22"/>
      <c r="E39" s="23" t="s">
        <v>52</v>
      </c>
      <c r="F39" s="21">
        <v>0</v>
      </c>
      <c r="G39" s="19">
        <v>0</v>
      </c>
    </row>
    <row r="40" spans="1:8" x14ac:dyDescent="0.2">
      <c r="A40" s="42"/>
      <c r="B40" s="43"/>
      <c r="C40" s="43"/>
      <c r="D40" s="47"/>
      <c r="E40" s="23" t="s">
        <v>53</v>
      </c>
      <c r="F40" s="21">
        <v>0</v>
      </c>
      <c r="G40" s="19">
        <v>0</v>
      </c>
    </row>
    <row r="41" spans="1:8" x14ac:dyDescent="0.2">
      <c r="A41" s="42"/>
      <c r="B41" s="43"/>
      <c r="C41" s="43"/>
      <c r="D41" s="47"/>
      <c r="E41" s="23"/>
      <c r="F41" s="34"/>
      <c r="G41" s="29"/>
    </row>
    <row r="42" spans="1:8" ht="21" x14ac:dyDescent="0.2">
      <c r="A42" s="42"/>
      <c r="B42" s="48"/>
      <c r="C42" s="49"/>
      <c r="D42" s="47"/>
      <c r="E42" s="30" t="s">
        <v>54</v>
      </c>
      <c r="F42" s="28">
        <f>SUM(F43:F44)</f>
        <v>0</v>
      </c>
      <c r="G42" s="31">
        <f>SUM(G43:G44)</f>
        <v>0</v>
      </c>
    </row>
    <row r="43" spans="1:8" x14ac:dyDescent="0.2">
      <c r="A43" s="39"/>
      <c r="B43" s="50"/>
      <c r="C43" s="47"/>
      <c r="D43" s="47"/>
      <c r="E43" s="23" t="s">
        <v>55</v>
      </c>
      <c r="F43" s="21">
        <v>0</v>
      </c>
      <c r="G43" s="19">
        <v>0</v>
      </c>
    </row>
    <row r="44" spans="1:8" ht="12.75" x14ac:dyDescent="0.2">
      <c r="A44" s="51"/>
      <c r="B44" s="50"/>
      <c r="C44" s="47"/>
      <c r="D44" s="47"/>
      <c r="E44" s="23" t="s">
        <v>56</v>
      </c>
      <c r="F44" s="21">
        <v>0</v>
      </c>
      <c r="G44" s="19">
        <v>0</v>
      </c>
    </row>
    <row r="45" spans="1:8" x14ac:dyDescent="0.2">
      <c r="A45" s="39"/>
      <c r="B45" s="50"/>
      <c r="C45" s="47"/>
      <c r="D45" s="47"/>
      <c r="E45" s="23"/>
      <c r="F45" s="34"/>
      <c r="G45" s="29"/>
    </row>
    <row r="46" spans="1:8" x14ac:dyDescent="0.2">
      <c r="A46" s="39"/>
      <c r="B46" s="50"/>
      <c r="C46" s="47"/>
      <c r="D46" s="47"/>
      <c r="E46" s="14" t="s">
        <v>57</v>
      </c>
      <c r="F46" s="28">
        <f>+F30+F35+F42</f>
        <v>8481785533.170001</v>
      </c>
      <c r="G46" s="31">
        <f>+G30+G35+G42</f>
        <v>8200568787.8200006</v>
      </c>
    </row>
    <row r="47" spans="1:8" x14ac:dyDescent="0.2">
      <c r="A47" s="39"/>
      <c r="B47" s="50"/>
      <c r="C47" s="47"/>
      <c r="D47" s="47"/>
      <c r="E47" s="14"/>
      <c r="F47" s="28"/>
      <c r="G47" s="31"/>
    </row>
    <row r="48" spans="1:8" ht="12.75" x14ac:dyDescent="0.2">
      <c r="A48" s="39"/>
      <c r="B48" s="50"/>
      <c r="C48" s="47"/>
      <c r="D48" s="47"/>
      <c r="E48" s="37" t="s">
        <v>58</v>
      </c>
      <c r="F48" s="28">
        <f>+F46+F26</f>
        <v>9244048929.1800003</v>
      </c>
      <c r="G48" s="38">
        <f>+G46+G26</f>
        <v>8703609332.6300011</v>
      </c>
    </row>
    <row r="49" spans="1:8" x14ac:dyDescent="0.2">
      <c r="A49" s="52"/>
      <c r="B49" s="53"/>
      <c r="C49" s="54"/>
      <c r="D49" s="54"/>
      <c r="E49" s="54"/>
      <c r="F49" s="54"/>
      <c r="G49" s="55"/>
    </row>
    <row r="50" spans="1:8" ht="15.75" customHeight="1" x14ac:dyDescent="0.2">
      <c r="A50" s="56" t="s">
        <v>59</v>
      </c>
    </row>
    <row r="51" spans="1:8" x14ac:dyDescent="0.2">
      <c r="H51" s="41"/>
    </row>
    <row r="52" spans="1:8" x14ac:dyDescent="0.2">
      <c r="H52" s="41"/>
    </row>
    <row r="56" spans="1:8" ht="12.75" x14ac:dyDescent="0.2">
      <c r="A56" s="57"/>
    </row>
    <row r="64" spans="1:8" ht="12.75" x14ac:dyDescent="0.2">
      <c r="A64" s="57"/>
    </row>
    <row r="72" spans="1:1" ht="12.75" x14ac:dyDescent="0.2">
      <c r="A72" s="57"/>
    </row>
    <row r="81" spans="1:1" ht="12.75" x14ac:dyDescent="0.2">
      <c r="A81" s="57"/>
    </row>
    <row r="90" spans="1:1" ht="12.75" x14ac:dyDescent="0.2">
      <c r="A90" s="57"/>
    </row>
  </sheetData>
  <sheetProtection formatCells="0" formatColumns="0" formatRows="0" autoFilter="0"/>
  <mergeCells count="1">
    <mergeCell ref="A1:G1"/>
  </mergeCells>
  <printOptions horizontalCentered="1"/>
  <pageMargins left="0.78740157480314965" right="0.59055118110236227" top="0.78740157480314965" bottom="0.78740157480314965" header="0.31496062992125984" footer="0.31496062992125984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2022-01-28T18:15:47Z</cp:lastPrinted>
  <dcterms:created xsi:type="dcterms:W3CDTF">2022-01-28T18:14:08Z</dcterms:created>
  <dcterms:modified xsi:type="dcterms:W3CDTF">2022-01-28T18:16:03Z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