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Presupuestaria\Archivos Excel\"/>
    </mc:Choice>
  </mc:AlternateContent>
  <xr:revisionPtr revIDLastSave="0" documentId="13_ncr:1_{DE4F3ED0-AD63-46CA-9413-0893C86D1BFC}" xr6:coauthVersionLast="36" xr6:coauthVersionMax="36" xr10:uidLastSave="{00000000-0000-0000-0000-000000000000}"/>
  <bookViews>
    <workbookView xWindow="0" yWindow="0" windowWidth="12800" windowHeight="5740" xr2:uid="{1BAD9C24-8219-402C-9381-AEE79F6CAE31}"/>
  </bookViews>
  <sheets>
    <sheet name="EAI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EAIF!$A$1:$J$102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Print_Area" localSheetId="0">EAIF!$A$1:$J$56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F43" i="1"/>
  <c r="I42" i="1"/>
  <c r="F42" i="1"/>
  <c r="I40" i="1"/>
  <c r="F40" i="1"/>
  <c r="I39" i="1"/>
  <c r="F39" i="1"/>
  <c r="I38" i="1"/>
  <c r="F38" i="1"/>
  <c r="I37" i="1"/>
  <c r="F37" i="1"/>
  <c r="H36" i="1"/>
  <c r="I36" i="1" s="1"/>
  <c r="G36" i="1"/>
  <c r="E36" i="1"/>
  <c r="D36" i="1"/>
  <c r="F36" i="1" s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H44" i="1" s="1"/>
  <c r="G26" i="1"/>
  <c r="G44" i="1" s="1"/>
  <c r="F26" i="1"/>
  <c r="E26" i="1"/>
  <c r="E44" i="1" s="1"/>
  <c r="D26" i="1"/>
  <c r="I26" i="1" s="1"/>
  <c r="I44" i="1" s="1"/>
  <c r="H20" i="1"/>
  <c r="G20" i="1"/>
  <c r="E20" i="1"/>
  <c r="D20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I20" i="1" s="1"/>
  <c r="F9" i="1"/>
  <c r="F20" i="1" s="1"/>
  <c r="F44" i="1" l="1"/>
  <c r="D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G21" authorId="0" shapeId="0" xr:uid="{4C380720-387C-4F4F-B0D5-47219BA65A58}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45" authorId="0" shapeId="0" xr:uid="{0E29350F-3D80-4BB7-B727-0CC8CC50829B}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<sst xmlns="http://schemas.openxmlformats.org/spreadsheetml/2006/main" count="65" uniqueCount="40">
  <si>
    <t>Régimen de Protección Social en Salud del Estado de Guanajuato</t>
  </si>
  <si>
    <t>Estado Analítico de Ingresos</t>
  </si>
  <si>
    <t>Del 1 de Enero al 31 de Marzo de 2020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</si>
  <si>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</si>
  <si>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</si>
  <si>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</si>
  <si>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</si>
  <si>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</si>
  <si>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</si>
  <si>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</si>
  <si>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</si>
  <si>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</si>
  <si>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</si>
  <si>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</si>
  <si>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</si>
  <si>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</si>
  <si>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</si>
  <si>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</si>
  <si>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</si>
  <si>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</si>
  <si>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</si>
  <si>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</si>
  <si>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</si>
  <si>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</si>
  <si>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</si>
  <si>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</si>
  <si>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</si>
  <si>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</si>
  <si>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</si>
  <si>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</si>
  <si>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</si>
  <si>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</si>
  <si>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</si>
  <si>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Ingresos de lo Entes Públicos de los Poderes Legislativo y Judicial, de los Órganos Autónomos y del Sector Paraestatal o Paramunicipal, así como de las Empresas Productivas del Estado</t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</si>
  <si>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</si>
  <si>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financiamientos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</si>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</sst>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Continuous" vertical="center"/>
      <protection hidden="1"/>
    </xf>
    <xf numFmtId="0" fontId="2" fillId="3" borderId="0" xfId="0" applyFont="1" applyFill="1" applyBorder="1" applyProtection="1">
      <protection hidden="1"/>
    </xf>
    <xf numFmtId="37" fontId="4" fillId="2" borderId="9" xfId="2" applyNumberFormat="1" applyFont="1" applyFill="1" applyBorder="1" applyAlignment="1" applyProtection="1">
      <alignment horizontal="center" vertical="center"/>
      <protection hidden="1"/>
    </xf>
    <xf numFmtId="37" fontId="4" fillId="2" borderId="9" xfId="2" applyNumberFormat="1" applyFont="1" applyFill="1" applyBorder="1" applyAlignment="1" applyProtection="1">
      <alignment horizontal="center" vertical="center" wrapText="1"/>
      <protection hidden="1"/>
    </xf>
    <xf numFmtId="43" fontId="2" fillId="3" borderId="1" xfId="1" applyFont="1" applyFill="1" applyBorder="1" applyProtection="1">
      <protection hidden="1"/>
    </xf>
    <xf numFmtId="43" fontId="2" fillId="3" borderId="2" xfId="1" applyFont="1" applyFill="1" applyBorder="1" applyProtection="1">
      <protection hidden="1"/>
    </xf>
    <xf numFmtId="0" fontId="2" fillId="3" borderId="2" xfId="1" applyNumberFormat="1" applyFont="1" applyFill="1" applyBorder="1" applyAlignment="1" applyProtection="1">
      <alignment horizontal="right"/>
      <protection hidden="1"/>
    </xf>
    <xf numFmtId="43" fontId="2" fillId="3" borderId="6" xfId="1" applyFont="1" applyFill="1" applyBorder="1" applyAlignment="1" applyProtection="1">
      <alignment horizontal="center"/>
      <protection hidden="1"/>
    </xf>
    <xf numFmtId="43" fontId="2" fillId="3" borderId="7" xfId="1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 applyProtection="1">
      <protection hidden="1"/>
    </xf>
    <xf numFmtId="164" fontId="2" fillId="3" borderId="8" xfId="1" applyNumberFormat="1" applyFont="1" applyFill="1" applyBorder="1" applyAlignment="1" applyProtection="1">
      <alignment horizontal="right" vertical="center" wrapText="1"/>
      <protection hidden="1"/>
    </xf>
    <xf numFmtId="164" fontId="2" fillId="3" borderId="11" xfId="1" applyNumberFormat="1" applyFont="1" applyFill="1" applyBorder="1" applyAlignment="1" applyProtection="1">
      <alignment vertical="center" wrapText="1"/>
      <protection hidden="1"/>
    </xf>
    <xf numFmtId="0" fontId="2" fillId="0" borderId="8" xfId="0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alignment horizontal="right"/>
      <protection hidden="1"/>
    </xf>
    <xf numFmtId="164" fontId="2" fillId="3" borderId="1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8" xfId="0" applyFont="1" applyFill="1" applyBorder="1" applyProtection="1">
      <protection hidden="1"/>
    </xf>
    <xf numFmtId="43" fontId="2" fillId="3" borderId="12" xfId="1" applyFont="1" applyFill="1" applyBorder="1" applyAlignment="1" applyProtection="1">
      <alignment horizontal="right" vertical="center"/>
      <protection hidden="1"/>
    </xf>
    <xf numFmtId="43" fontId="2" fillId="3" borderId="13" xfId="1" applyFont="1" applyFill="1" applyBorder="1" applyAlignment="1" applyProtection="1">
      <alignment horizontal="right" vertical="center"/>
      <protection hidden="1"/>
    </xf>
    <xf numFmtId="0" fontId="2" fillId="3" borderId="8" xfId="1" applyNumberFormat="1" applyFont="1" applyFill="1" applyBorder="1" applyAlignment="1" applyProtection="1">
      <alignment vertical="center" wrapText="1"/>
      <protection hidden="1"/>
    </xf>
    <xf numFmtId="0" fontId="2" fillId="3" borderId="11" xfId="1" applyNumberFormat="1" applyFont="1" applyFill="1" applyBorder="1" applyAlignment="1" applyProtection="1">
      <alignment vertical="center" wrapText="1"/>
      <protection hidden="1"/>
    </xf>
    <xf numFmtId="43" fontId="3" fillId="3" borderId="12" xfId="1" applyFont="1" applyFill="1" applyBorder="1" applyAlignment="1" applyProtection="1">
      <alignment horizontal="center"/>
      <protection hidden="1"/>
    </xf>
    <xf numFmtId="43" fontId="3" fillId="3" borderId="13" xfId="1" applyFont="1" applyFill="1" applyBorder="1" applyAlignment="1" applyProtection="1">
      <alignment horizontal="left" wrapText="1"/>
      <protection hidden="1"/>
    </xf>
    <xf numFmtId="43" fontId="3" fillId="3" borderId="9" xfId="1" applyFont="1" applyFill="1" applyBorder="1" applyAlignment="1" applyProtection="1">
      <alignment vertical="center" wrapText="1"/>
      <protection hidden="1"/>
    </xf>
    <xf numFmtId="43" fontId="5" fillId="3" borderId="14" xfId="1" applyFont="1" applyFill="1" applyBorder="1" applyAlignment="1" applyProtection="1">
      <alignment vertical="top" wrapText="1"/>
      <protection hidden="1"/>
    </xf>
    <xf numFmtId="43" fontId="3" fillId="3" borderId="10" xfId="1" applyFont="1" applyFill="1" applyBorder="1" applyAlignment="1" applyProtection="1">
      <alignment vertical="center" wrapText="1"/>
      <protection hidden="1"/>
    </xf>
    <xf numFmtId="43" fontId="4" fillId="2" borderId="9" xfId="1" applyFont="1" applyFill="1" applyBorder="1" applyAlignment="1" applyProtection="1">
      <alignment horizontal="center" vertical="center" wrapText="1"/>
      <protection hidden="1"/>
    </xf>
    <xf numFmtId="43" fontId="4" fillId="2" borderId="9" xfId="1" applyFont="1" applyFill="1" applyBorder="1" applyAlignment="1" applyProtection="1">
      <alignment horizontal="center" wrapText="1"/>
      <protection hidden="1"/>
    </xf>
    <xf numFmtId="43" fontId="4" fillId="2" borderId="6" xfId="1" applyFont="1" applyFill="1" applyBorder="1" applyAlignment="1" applyProtection="1">
      <alignment horizontal="center" vertical="center"/>
      <protection hidden="1"/>
    </xf>
    <xf numFmtId="43" fontId="4" fillId="2" borderId="9" xfId="1" applyFont="1" applyFill="1" applyBorder="1" applyAlignment="1" applyProtection="1">
      <alignment horizontal="center" vertical="center"/>
      <protection hidden="1"/>
    </xf>
    <xf numFmtId="43" fontId="2" fillId="3" borderId="14" xfId="1" applyFont="1" applyFill="1" applyBorder="1" applyProtection="1">
      <protection hidden="1"/>
    </xf>
    <xf numFmtId="2" fontId="2" fillId="3" borderId="6" xfId="1" applyNumberFormat="1" applyFont="1" applyFill="1" applyBorder="1" applyAlignment="1" applyProtection="1">
      <alignment horizontal="right"/>
      <protection hidden="1"/>
    </xf>
    <xf numFmtId="2" fontId="2" fillId="3" borderId="6" xfId="1" applyNumberFormat="1" applyFont="1" applyFill="1" applyBorder="1" applyAlignment="1" applyProtection="1">
      <alignment horizontal="center"/>
      <protection hidden="1"/>
    </xf>
    <xf numFmtId="2" fontId="3" fillId="3" borderId="11" xfId="1" applyNumberFormat="1" applyFont="1" applyFill="1" applyBorder="1" applyAlignment="1" applyProtection="1">
      <alignment horizontal="right" vertical="center" wrapText="1"/>
      <protection hidden="1"/>
    </xf>
    <xf numFmtId="43" fontId="3" fillId="3" borderId="7" xfId="1" applyFont="1" applyFill="1" applyBorder="1" applyAlignment="1" applyProtection="1">
      <alignment horizontal="left"/>
      <protection hidden="1"/>
    </xf>
    <xf numFmtId="0" fontId="6" fillId="0" borderId="0" xfId="3" applyFont="1" applyFill="1" applyBorder="1" applyAlignment="1" applyProtection="1">
      <alignment vertical="top"/>
      <protection locked="0"/>
    </xf>
    <xf numFmtId="2" fontId="2" fillId="3" borderId="11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4" applyFont="1" applyFill="1" applyBorder="1" applyAlignment="1" applyProtection="1">
      <alignment horizontal="left" vertical="top" wrapText="1"/>
    </xf>
    <xf numFmtId="39" fontId="2" fillId="3" borderId="11" xfId="1" applyNumberFormat="1" applyFont="1" applyFill="1" applyBorder="1" applyAlignment="1" applyProtection="1">
      <alignment horizontal="right" vertical="center" wrapText="1"/>
      <protection hidden="1"/>
    </xf>
    <xf numFmtId="43" fontId="2" fillId="3" borderId="7" xfId="1" applyFont="1" applyFill="1" applyBorder="1" applyAlignment="1" applyProtection="1">
      <alignment horizontal="center" vertical="center"/>
      <protection hidden="1"/>
    </xf>
    <xf numFmtId="0" fontId="6" fillId="0" borderId="0" xfId="3" applyFont="1" applyFill="1" applyBorder="1" applyAlignment="1" applyProtection="1">
      <alignment horizontal="left" vertical="top" wrapText="1"/>
      <protection locked="0"/>
    </xf>
    <xf numFmtId="43" fontId="3" fillId="3" borderId="7" xfId="1" applyFont="1" applyFill="1" applyBorder="1" applyAlignment="1" applyProtection="1">
      <alignment horizontal="center" vertical="center"/>
      <protection hidden="1"/>
    </xf>
    <xf numFmtId="0" fontId="6" fillId="0" borderId="0" xfId="3" applyFont="1" applyFill="1" applyBorder="1" applyAlignment="1" applyProtection="1">
      <alignment horizontal="left" vertical="top"/>
      <protection locked="0"/>
    </xf>
    <xf numFmtId="39" fontId="3" fillId="0" borderId="11" xfId="1" applyNumberFormat="1" applyFont="1" applyFill="1" applyBorder="1" applyAlignment="1" applyProtection="1">
      <alignment horizontal="right" vertical="center"/>
      <protection hidden="1"/>
    </xf>
    <xf numFmtId="39" fontId="3" fillId="0" borderId="11" xfId="1" applyNumberFormat="1" applyFont="1" applyFill="1" applyBorder="1" applyAlignment="1" applyProtection="1">
      <alignment vertical="center"/>
      <protection hidden="1"/>
    </xf>
    <xf numFmtId="39" fontId="3" fillId="3" borderId="11" xfId="1" applyNumberFormat="1" applyFont="1" applyFill="1" applyBorder="1" applyAlignment="1" applyProtection="1">
      <alignment horizontal="right" vertical="center" wrapText="1"/>
      <protection hidden="1"/>
    </xf>
    <xf numFmtId="43" fontId="2" fillId="3" borderId="11" xfId="1" applyFont="1" applyFill="1" applyBorder="1" applyAlignment="1" applyProtection="1">
      <alignment horizontal="right" vertical="center" wrapText="1"/>
      <protection hidden="1"/>
    </xf>
    <xf numFmtId="2" fontId="3" fillId="3" borderId="11" xfId="1" applyNumberFormat="1" applyFont="1" applyFill="1" applyBorder="1" applyAlignment="1" applyProtection="1">
      <alignment horizontal="right"/>
      <protection hidden="1"/>
    </xf>
    <xf numFmtId="0" fontId="6" fillId="0" borderId="15" xfId="3" applyFont="1" applyFill="1" applyBorder="1" applyAlignment="1" applyProtection="1">
      <alignment vertical="top"/>
      <protection locked="0"/>
    </xf>
    <xf numFmtId="2" fontId="2" fillId="3" borderId="10" xfId="1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/>
    <xf numFmtId="0" fontId="9" fillId="0" borderId="0" xfId="4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 applyProtection="1">
      <alignment horizontal="left" vertical="top" wrapText="1"/>
      <protection hidden="1"/>
    </xf>
    <xf numFmtId="0" fontId="0" fillId="0" borderId="0" xfId="4" applyFont="1" applyFill="1" applyBorder="1" applyAlignment="1" applyProtection="1">
      <alignment vertical="top"/>
      <protection locked="0"/>
    </xf>
    <xf numFmtId="4" fontId="2" fillId="3" borderId="0" xfId="0" applyNumberFormat="1" applyFont="1" applyFill="1" applyBorder="1" applyProtection="1">
      <protection hidden="1"/>
    </xf>
    <xf numFmtId="0" fontId="11" fillId="0" borderId="0" xfId="0" applyFont="1" applyAlignment="1">
      <alignment vertical="center" wrapText="1"/>
    </xf>
    <xf numFmtId="0" fontId="12" fillId="3" borderId="0" xfId="0" applyFont="1" applyFill="1" applyBorder="1" applyProtection="1">
      <protection hidden="1"/>
    </xf>
    <xf numFmtId="43" fontId="5" fillId="3" borderId="0" xfId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3" fontId="5" fillId="3" borderId="0" xfId="1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protection hidden="1"/>
    </xf>
    <xf numFmtId="0" fontId="13" fillId="0" borderId="0" xfId="0" applyFont="1" applyFill="1" applyBorder="1" applyProtection="1">
      <protection hidden="1"/>
    </xf>
    <xf numFmtId="43" fontId="3" fillId="3" borderId="7" xfId="1" applyFont="1" applyFill="1" applyBorder="1" applyAlignment="1" applyProtection="1">
      <alignment horizontal="left"/>
      <protection hidden="1"/>
    </xf>
    <xf numFmtId="43" fontId="3" fillId="3" borderId="8" xfId="1" applyFont="1" applyFill="1" applyBorder="1" applyAlignment="1" applyProtection="1">
      <alignment horizontal="left"/>
      <protection hidden="1"/>
    </xf>
    <xf numFmtId="43" fontId="3" fillId="3" borderId="7" xfId="1" applyFont="1" applyFill="1" applyBorder="1" applyAlignment="1" applyProtection="1">
      <alignment horizontal="left" vertical="center" wrapText="1"/>
      <protection hidden="1"/>
    </xf>
    <xf numFmtId="43" fontId="3" fillId="3" borderId="8" xfId="1" applyFont="1" applyFill="1" applyBorder="1" applyAlignment="1" applyProtection="1">
      <alignment horizontal="left" vertical="center" wrapText="1"/>
      <protection hidden="1"/>
    </xf>
    <xf numFmtId="0" fontId="8" fillId="0" borderId="7" xfId="3" applyFont="1" applyFill="1" applyBorder="1" applyAlignment="1" applyProtection="1">
      <alignment horizontal="left" vertical="top"/>
      <protection locked="0"/>
    </xf>
    <xf numFmtId="0" fontId="8" fillId="0" borderId="8" xfId="3" applyFont="1" applyFill="1" applyBorder="1" applyAlignment="1" applyProtection="1">
      <alignment horizontal="left" vertical="top"/>
      <protection locked="0"/>
    </xf>
    <xf numFmtId="43" fontId="3" fillId="3" borderId="3" xfId="1" applyFont="1" applyFill="1" applyBorder="1" applyAlignment="1" applyProtection="1">
      <alignment horizontal="center" wrapText="1"/>
      <protection hidden="1"/>
    </xf>
    <xf numFmtId="43" fontId="3" fillId="3" borderId="5" xfId="1" applyFont="1" applyFill="1" applyBorder="1" applyAlignment="1" applyProtection="1">
      <alignment horizontal="center" wrapText="1"/>
      <protection hidden="1"/>
    </xf>
    <xf numFmtId="43" fontId="4" fillId="0" borderId="3" xfId="1" applyFont="1" applyFill="1" applyBorder="1" applyAlignment="1" applyProtection="1">
      <alignment horizontal="center" vertical="top" wrapText="1"/>
      <protection hidden="1"/>
    </xf>
    <xf numFmtId="43" fontId="4" fillId="0" borderId="5" xfId="1" applyFont="1" applyFill="1" applyBorder="1" applyAlignment="1" applyProtection="1">
      <alignment horizontal="center" vertical="top" wrapText="1"/>
      <protection hidden="1"/>
    </xf>
    <xf numFmtId="0" fontId="0" fillId="0" borderId="0" xfId="4" applyFont="1" applyFill="1" applyBorder="1" applyAlignment="1" applyProtection="1">
      <alignment horizontal="left" vertical="top" wrapText="1"/>
      <protection locked="0"/>
    </xf>
    <xf numFmtId="37" fontId="4" fillId="2" borderId="1" xfId="2" applyNumberFormat="1" applyFont="1" applyFill="1" applyBorder="1" applyAlignment="1" applyProtection="1">
      <alignment horizontal="center" vertical="center"/>
      <protection hidden="1"/>
    </xf>
    <xf numFmtId="37" fontId="4" fillId="2" borderId="2" xfId="2" applyNumberFormat="1" applyFont="1" applyFill="1" applyBorder="1" applyAlignment="1" applyProtection="1">
      <alignment horizontal="center" vertical="center"/>
      <protection hidden="1"/>
    </xf>
    <xf numFmtId="37" fontId="4" fillId="2" borderId="7" xfId="2" applyNumberFormat="1" applyFont="1" applyFill="1" applyBorder="1" applyAlignment="1" applyProtection="1">
      <alignment horizontal="center" vertical="center"/>
      <protection hidden="1"/>
    </xf>
    <xf numFmtId="37" fontId="4" fillId="2" borderId="8" xfId="2" applyNumberFormat="1" applyFont="1" applyFill="1" applyBorder="1" applyAlignment="1" applyProtection="1">
      <alignment horizontal="center" vertical="center"/>
      <protection hidden="1"/>
    </xf>
    <xf numFmtId="37" fontId="4" fillId="2" borderId="3" xfId="2" applyNumberFormat="1" applyFont="1" applyFill="1" applyBorder="1" applyAlignment="1" applyProtection="1">
      <alignment horizontal="center" vertical="center"/>
      <protection hidden="1"/>
    </xf>
    <xf numFmtId="37" fontId="4" fillId="2" borderId="4" xfId="2" applyNumberFormat="1" applyFont="1" applyFill="1" applyBorder="1" applyAlignment="1" applyProtection="1">
      <alignment horizontal="center" vertical="center"/>
      <protection hidden="1"/>
    </xf>
    <xf numFmtId="37" fontId="4" fillId="2" borderId="5" xfId="2" applyNumberFormat="1" applyFont="1" applyFill="1" applyBorder="1" applyAlignment="1" applyProtection="1">
      <alignment horizontal="center" vertical="center"/>
      <protection hidden="1"/>
    </xf>
    <xf numFmtId="37" fontId="4" fillId="2" borderId="6" xfId="2" applyNumberFormat="1" applyFont="1" applyFill="1" applyBorder="1" applyAlignment="1" applyProtection="1">
      <alignment horizontal="center" vertical="center" wrapText="1"/>
      <protection hidden="1"/>
    </xf>
    <xf numFmtId="37" fontId="4" fillId="2" borderId="10" xfId="2" applyNumberFormat="1" applyFont="1" applyFill="1" applyBorder="1" applyAlignment="1" applyProtection="1">
      <alignment horizontal="center" vertical="center" wrapText="1"/>
      <protection hidden="1"/>
    </xf>
    <xf numFmtId="43" fontId="4" fillId="2" borderId="1" xfId="1" applyFont="1" applyFill="1" applyBorder="1" applyAlignment="1" applyProtection="1">
      <alignment horizontal="center" vertical="center" wrapText="1"/>
      <protection hidden="1"/>
    </xf>
    <xf numFmtId="43" fontId="4" fillId="2" borderId="2" xfId="1" applyFont="1" applyFill="1" applyBorder="1" applyAlignment="1" applyProtection="1">
      <alignment horizontal="center" vertical="center" wrapText="1"/>
      <protection hidden="1"/>
    </xf>
    <xf numFmtId="43" fontId="4" fillId="2" borderId="7" xfId="1" applyFont="1" applyFill="1" applyBorder="1" applyAlignment="1" applyProtection="1">
      <alignment horizontal="center" vertical="center" wrapText="1"/>
      <protection hidden="1"/>
    </xf>
    <xf numFmtId="43" fontId="4" fillId="2" borderId="8" xfId="1" applyFont="1" applyFill="1" applyBorder="1" applyAlignment="1" applyProtection="1">
      <alignment horizontal="center" vertical="center" wrapText="1"/>
      <protection hidden="1"/>
    </xf>
    <xf numFmtId="43" fontId="4" fillId="2" borderId="12" xfId="1" applyFont="1" applyFill="1" applyBorder="1" applyAlignment="1" applyProtection="1">
      <alignment horizontal="center" vertical="center" wrapText="1"/>
      <protection hidden="1"/>
    </xf>
    <xf numFmtId="43" fontId="4" fillId="2" borderId="13" xfId="1" applyFont="1" applyFill="1" applyBorder="1" applyAlignment="1" applyProtection="1">
      <alignment horizontal="center" vertical="center" wrapText="1"/>
      <protection hidden="1"/>
    </xf>
    <xf numFmtId="43" fontId="4" fillId="2" borderId="3" xfId="1" applyFont="1" applyFill="1" applyBorder="1" applyAlignment="1" applyProtection="1">
      <alignment horizontal="center" vertical="center"/>
      <protection hidden="1"/>
    </xf>
    <xf numFmtId="43" fontId="4" fillId="2" borderId="4" xfId="1" applyFont="1" applyFill="1" applyBorder="1" applyAlignment="1" applyProtection="1">
      <alignment horizontal="center" vertical="center"/>
      <protection hidden="1"/>
    </xf>
    <xf numFmtId="43" fontId="4" fillId="2" borderId="5" xfId="1" applyFont="1" applyFill="1" applyBorder="1" applyAlignment="1" applyProtection="1">
      <alignment horizontal="center" vertical="center"/>
      <protection hidden="1"/>
    </xf>
    <xf numFmtId="43" fontId="4" fillId="2" borderId="6" xfId="1" applyFont="1" applyFill="1" applyBorder="1" applyAlignment="1" applyProtection="1">
      <alignment horizontal="center" vertical="center" wrapText="1"/>
      <protection hidden="1"/>
    </xf>
    <xf numFmtId="43" fontId="4" fillId="2" borderId="10" xfId="1" applyFont="1" applyFill="1" applyBorder="1" applyAlignment="1" applyProtection="1">
      <alignment horizontal="center" vertical="center" wrapText="1"/>
      <protection hidden="1"/>
    </xf>
  </cellXfs>
  <cellStyles count="5">
    <cellStyle name="Millares" xfId="1" builtinId="3"/>
    <cellStyle name="Normal" xfId="0" builtinId="0"/>
    <cellStyle name="Normal 2 18 2" xfId="3" xr:uid="{B909B446-EE57-4AC3-A3AB-6A5C52B17B21}"/>
    <cellStyle name="Normal 2 3 8" xfId="4" xr:uid="{832F4A57-E07B-4B54-B9F2-A1433437CF06}"/>
    <cellStyle name="Normal 9" xfId="2" xr:uid="{2CBB2FBF-2728-4B26-B058-FEF5931319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119045</xdr:colOff>
      <xdr:row>51</xdr:row>
      <xdr:rowOff>121923</xdr:rowOff>
    </xdr:from>
    <xdr:to>
      <xdr:col>7</xdr:col>
      <xdr:colOff>1076310</xdr:colOff>
      <xdr:row>101</xdr:row>
      <xdr:rowOff>104784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DE8082A-3B57-499C-A93A-B78CB0A0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320" y="8440423"/>
          <a:ext cx="12711115" cy="624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3A583-1BF7-48B2-9F3D-5996C39F8B76}">
  <sheetPr>
    <tabColor theme="9" tint="-0.249977111117893"/>
    <pageSetUpPr fitToPage="1"/>
  </sheetPr>
  <dimension ref="A1:L139"/>
  <sheetViews>
    <sheetView showGridLines="0" tabSelected="1" showWhiteSpace="0" topLeftCell="A38" zoomScale="80" zoomScaleNormal="80" zoomScalePageLayoutView="115" workbookViewId="0">
      <selection activeCell="A112" sqref="A112"/>
    </sheetView>
  </sheetViews>
  <sheetFormatPr baseColWidth="10" defaultColWidth="0" defaultRowHeight="12.75" customHeight="1" zeroHeight="1" x14ac:dyDescent="0.25"/>
  <cols>
    <col min="1" max="1" width="11.453125" style="3" customWidth="1"/>
    <col min="2" max="2" width="3.7265625" style="3" customWidth="1"/>
    <col min="3" max="3" width="98.08984375" style="3" customWidth="1"/>
    <col min="4" max="4" width="16.7265625" style="3" bestFit="1" customWidth="1"/>
    <col min="5" max="6" width="16.54296875" style="3" bestFit="1" customWidth="1"/>
    <col min="7" max="8" width="16.7265625" style="3" bestFit="1" customWidth="1"/>
    <col min="9" max="9" width="16.54296875" style="3" bestFit="1" customWidth="1"/>
    <col min="10" max="10" width="13.7265625" style="3" bestFit="1" customWidth="1"/>
    <col min="11" max="12" width="13.7265625" style="3" hidden="1" customWidth="1"/>
    <col min="13" max="16384" width="11.453125" style="3" hidden="1"/>
  </cols>
  <sheetData>
    <row r="1" spans="2:9" ht="13" x14ac:dyDescent="0.25">
      <c r="B1" s="1"/>
      <c r="C1" s="2"/>
      <c r="D1" s="1"/>
      <c r="E1" s="1"/>
      <c r="F1" s="1"/>
      <c r="G1" s="1"/>
      <c r="H1" s="1"/>
      <c r="I1" s="1"/>
    </row>
    <row r="2" spans="2:9" ht="13" x14ac:dyDescent="0.25">
      <c r="B2" s="4" t="s">
        <v>0</v>
      </c>
      <c r="C2" s="4"/>
      <c r="D2" s="4"/>
      <c r="E2" s="4"/>
      <c r="F2" s="4"/>
      <c r="G2" s="4"/>
      <c r="H2" s="4"/>
      <c r="I2" s="4"/>
    </row>
    <row r="3" spans="2:9" ht="13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s="5" customFormat="1" ht="13.5" customHeight="1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ht="13" x14ac:dyDescent="0.25">
      <c r="B5" s="76" t="s">
        <v>3</v>
      </c>
      <c r="C5" s="77"/>
      <c r="D5" s="80" t="s">
        <v>4</v>
      </c>
      <c r="E5" s="81"/>
      <c r="F5" s="81"/>
      <c r="G5" s="81"/>
      <c r="H5" s="82"/>
      <c r="I5" s="83" t="s">
        <v>5</v>
      </c>
    </row>
    <row r="6" spans="2:9" ht="26" x14ac:dyDescent="0.25">
      <c r="B6" s="78"/>
      <c r="C6" s="79"/>
      <c r="D6" s="6" t="s">
        <v>6</v>
      </c>
      <c r="E6" s="7" t="s">
        <v>7</v>
      </c>
      <c r="F6" s="6" t="s">
        <v>8</v>
      </c>
      <c r="G6" s="6" t="s">
        <v>9</v>
      </c>
      <c r="H6" s="6" t="s">
        <v>10</v>
      </c>
      <c r="I6" s="84"/>
    </row>
    <row r="7" spans="2:9" ht="13" x14ac:dyDescent="0.25">
      <c r="B7" s="78"/>
      <c r="C7" s="79"/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</row>
    <row r="8" spans="2:9" ht="12.5" x14ac:dyDescent="0.25">
      <c r="B8" s="8"/>
      <c r="C8" s="9"/>
      <c r="D8" s="10"/>
      <c r="E8" s="11"/>
      <c r="F8" s="11"/>
      <c r="G8" s="11"/>
      <c r="H8" s="11"/>
      <c r="I8" s="11"/>
    </row>
    <row r="9" spans="2:9" ht="13" x14ac:dyDescent="0.3">
      <c r="B9" s="12" t="s">
        <v>17</v>
      </c>
      <c r="C9" s="13"/>
      <c r="D9" s="14">
        <v>0</v>
      </c>
      <c r="E9" s="15">
        <v>0</v>
      </c>
      <c r="F9" s="15">
        <f>D9+E9</f>
        <v>0</v>
      </c>
      <c r="G9" s="15">
        <v>0</v>
      </c>
      <c r="H9" s="15">
        <v>0</v>
      </c>
      <c r="I9" s="15">
        <f>H9-D9</f>
        <v>0</v>
      </c>
    </row>
    <row r="10" spans="2:9" ht="12.5" x14ac:dyDescent="0.25">
      <c r="B10" s="12" t="s">
        <v>18</v>
      </c>
      <c r="C10" s="16"/>
      <c r="D10" s="14">
        <v>0</v>
      </c>
      <c r="E10" s="14">
        <v>0</v>
      </c>
      <c r="F10" s="15">
        <f t="shared" ref="F10:F18" si="0">D10+E10</f>
        <v>0</v>
      </c>
      <c r="G10" s="14">
        <v>0</v>
      </c>
      <c r="H10" s="14">
        <v>0</v>
      </c>
      <c r="I10" s="15">
        <f t="shared" ref="I10:I18" si="1">H10-D10</f>
        <v>0</v>
      </c>
    </row>
    <row r="11" spans="2:9" ht="12.5" x14ac:dyDescent="0.25">
      <c r="B11" s="12" t="s">
        <v>19</v>
      </c>
      <c r="C11" s="16"/>
      <c r="D11" s="14">
        <v>0</v>
      </c>
      <c r="E11" s="15">
        <v>0</v>
      </c>
      <c r="F11" s="15">
        <f t="shared" si="0"/>
        <v>0</v>
      </c>
      <c r="G11" s="15">
        <v>0</v>
      </c>
      <c r="H11" s="15">
        <v>0</v>
      </c>
      <c r="I11" s="15">
        <f t="shared" si="1"/>
        <v>0</v>
      </c>
    </row>
    <row r="12" spans="2:9" ht="12.5" x14ac:dyDescent="0.25">
      <c r="B12" s="12" t="s">
        <v>20</v>
      </c>
      <c r="C12" s="16"/>
      <c r="D12" s="14">
        <v>0</v>
      </c>
      <c r="E12" s="15">
        <v>0</v>
      </c>
      <c r="F12" s="15">
        <f t="shared" si="0"/>
        <v>0</v>
      </c>
      <c r="G12" s="15">
        <v>0</v>
      </c>
      <c r="H12" s="15">
        <v>0</v>
      </c>
      <c r="I12" s="15">
        <f t="shared" si="1"/>
        <v>0</v>
      </c>
    </row>
    <row r="13" spans="2:9" ht="13" x14ac:dyDescent="0.3">
      <c r="B13" s="12" t="s">
        <v>21</v>
      </c>
      <c r="C13" s="13"/>
      <c r="D13" s="14">
        <v>0</v>
      </c>
      <c r="E13" s="14">
        <v>0</v>
      </c>
      <c r="F13" s="15">
        <f t="shared" si="0"/>
        <v>0</v>
      </c>
      <c r="G13" s="15">
        <v>0</v>
      </c>
      <c r="H13" s="15">
        <v>0</v>
      </c>
      <c r="I13" s="15">
        <f t="shared" si="1"/>
        <v>0</v>
      </c>
    </row>
    <row r="14" spans="2:9" ht="13" x14ac:dyDescent="0.3">
      <c r="B14" s="12" t="s">
        <v>22</v>
      </c>
      <c r="C14" s="13"/>
      <c r="D14" s="14">
        <v>0</v>
      </c>
      <c r="E14" s="17">
        <v>0</v>
      </c>
      <c r="F14" s="15">
        <f t="shared" si="0"/>
        <v>0</v>
      </c>
      <c r="G14" s="17">
        <v>0</v>
      </c>
      <c r="H14" s="17">
        <v>0</v>
      </c>
      <c r="I14" s="15">
        <f t="shared" si="1"/>
        <v>0</v>
      </c>
    </row>
    <row r="15" spans="2:9" ht="12.5" x14ac:dyDescent="0.25">
      <c r="B15" s="12" t="s">
        <v>23</v>
      </c>
      <c r="C15" s="16"/>
      <c r="D15" s="14">
        <v>11254000</v>
      </c>
      <c r="E15" s="18">
        <v>61456678.700000003</v>
      </c>
      <c r="F15" s="15">
        <f t="shared" si="0"/>
        <v>72710678.700000003</v>
      </c>
      <c r="G15" s="18">
        <v>786347.69</v>
      </c>
      <c r="H15" s="18">
        <v>786347.69</v>
      </c>
      <c r="I15" s="15">
        <f t="shared" si="1"/>
        <v>-10467652.310000001</v>
      </c>
    </row>
    <row r="16" spans="2:9" ht="13" x14ac:dyDescent="0.3">
      <c r="B16" s="12" t="s">
        <v>24</v>
      </c>
      <c r="C16" s="13"/>
      <c r="D16" s="14">
        <v>2725965514</v>
      </c>
      <c r="E16" s="17">
        <v>0</v>
      </c>
      <c r="F16" s="15">
        <f t="shared" si="0"/>
        <v>2725965514</v>
      </c>
      <c r="G16" s="17">
        <v>0</v>
      </c>
      <c r="H16" s="17">
        <v>0</v>
      </c>
      <c r="I16" s="15">
        <f t="shared" si="1"/>
        <v>-2725965514</v>
      </c>
    </row>
    <row r="17" spans="2:9" ht="12.5" x14ac:dyDescent="0.25">
      <c r="B17" s="12" t="s">
        <v>25</v>
      </c>
      <c r="C17" s="16"/>
      <c r="D17" s="14">
        <v>3897509</v>
      </c>
      <c r="E17" s="18">
        <v>59733158.240000002</v>
      </c>
      <c r="F17" s="15">
        <f t="shared" si="0"/>
        <v>63630667.240000002</v>
      </c>
      <c r="G17" s="15">
        <v>60153528.399999999</v>
      </c>
      <c r="H17" s="15">
        <v>60153528.399999999</v>
      </c>
      <c r="I17" s="15">
        <f t="shared" si="1"/>
        <v>56256019.399999999</v>
      </c>
    </row>
    <row r="18" spans="2:9" ht="12.5" x14ac:dyDescent="0.25">
      <c r="B18" s="12" t="s">
        <v>26</v>
      </c>
      <c r="C18" s="19"/>
      <c r="D18" s="15">
        <v>0</v>
      </c>
      <c r="E18" s="15">
        <v>0</v>
      </c>
      <c r="F18" s="15">
        <f t="shared" si="0"/>
        <v>0</v>
      </c>
      <c r="G18" s="15">
        <v>0</v>
      </c>
      <c r="H18" s="15">
        <v>0</v>
      </c>
      <c r="I18" s="15">
        <f t="shared" si="1"/>
        <v>0</v>
      </c>
    </row>
    <row r="19" spans="2:9" ht="12.5" x14ac:dyDescent="0.25">
      <c r="B19" s="20"/>
      <c r="C19" s="21"/>
      <c r="D19" s="22"/>
      <c r="E19" s="23"/>
      <c r="F19" s="23"/>
      <c r="G19" s="23"/>
      <c r="H19" s="23"/>
      <c r="I19" s="23"/>
    </row>
    <row r="20" spans="2:9" ht="13" x14ac:dyDescent="0.3">
      <c r="B20" s="24"/>
      <c r="C20" s="25" t="s">
        <v>27</v>
      </c>
      <c r="D20" s="26">
        <f t="shared" ref="D20:I20" si="2">SUM(D9:D19)</f>
        <v>2741117023</v>
      </c>
      <c r="E20" s="26">
        <f t="shared" si="2"/>
        <v>121189836.94</v>
      </c>
      <c r="F20" s="26">
        <f t="shared" si="2"/>
        <v>2862306859.9399996</v>
      </c>
      <c r="G20" s="26">
        <f t="shared" si="2"/>
        <v>60939876.089999996</v>
      </c>
      <c r="H20" s="26">
        <f t="shared" si="2"/>
        <v>60939876.089999996</v>
      </c>
      <c r="I20" s="26">
        <f t="shared" si="2"/>
        <v>-2680177146.9099998</v>
      </c>
    </row>
    <row r="21" spans="2:9" ht="13" x14ac:dyDescent="0.25">
      <c r="B21" s="5"/>
      <c r="E21" s="27"/>
      <c r="F21" s="27"/>
      <c r="G21" s="73" t="s">
        <v>28</v>
      </c>
      <c r="H21" s="74"/>
      <c r="I21" s="28"/>
    </row>
    <row r="22" spans="2:9" ht="13" x14ac:dyDescent="0.25">
      <c r="B22" s="85" t="s">
        <v>29</v>
      </c>
      <c r="C22" s="86"/>
      <c r="D22" s="91" t="s">
        <v>4</v>
      </c>
      <c r="E22" s="92"/>
      <c r="F22" s="92"/>
      <c r="G22" s="92"/>
      <c r="H22" s="93"/>
      <c r="I22" s="94" t="s">
        <v>5</v>
      </c>
    </row>
    <row r="23" spans="2:9" ht="26" x14ac:dyDescent="0.3">
      <c r="B23" s="87"/>
      <c r="C23" s="88"/>
      <c r="D23" s="29" t="s">
        <v>6</v>
      </c>
      <c r="E23" s="30" t="s">
        <v>7</v>
      </c>
      <c r="F23" s="29" t="s">
        <v>8</v>
      </c>
      <c r="G23" s="29" t="s">
        <v>9</v>
      </c>
      <c r="H23" s="29" t="s">
        <v>10</v>
      </c>
      <c r="I23" s="95"/>
    </row>
    <row r="24" spans="2:9" ht="13" x14ac:dyDescent="0.25">
      <c r="B24" s="89"/>
      <c r="C24" s="90"/>
      <c r="D24" s="31" t="s">
        <v>11</v>
      </c>
      <c r="E24" s="32" t="s">
        <v>12</v>
      </c>
      <c r="F24" s="32" t="s">
        <v>13</v>
      </c>
      <c r="G24" s="32" t="s">
        <v>14</v>
      </c>
      <c r="H24" s="32" t="s">
        <v>15</v>
      </c>
      <c r="I24" s="32" t="s">
        <v>16</v>
      </c>
    </row>
    <row r="25" spans="2:9" ht="12.5" x14ac:dyDescent="0.25">
      <c r="B25" s="8"/>
      <c r="C25" s="33"/>
      <c r="D25" s="34"/>
      <c r="E25" s="35"/>
      <c r="F25" s="35"/>
      <c r="G25" s="35"/>
      <c r="H25" s="35"/>
      <c r="I25" s="35"/>
    </row>
    <row r="26" spans="2:9" ht="13" x14ac:dyDescent="0.3">
      <c r="B26" s="65" t="s">
        <v>30</v>
      </c>
      <c r="C26" s="66"/>
      <c r="D26" s="36">
        <f>+D31+D32+D33</f>
        <v>0</v>
      </c>
      <c r="E26" s="36">
        <f>+E31+E32+E33</f>
        <v>0</v>
      </c>
      <c r="F26" s="36">
        <f>+D26+E26</f>
        <v>0</v>
      </c>
      <c r="G26" s="36">
        <f>+G31+G32+G33</f>
        <v>0</v>
      </c>
      <c r="H26" s="36">
        <f>+H31+H32+H33</f>
        <v>0</v>
      </c>
      <c r="I26" s="36">
        <f>+H26-D26</f>
        <v>0</v>
      </c>
    </row>
    <row r="27" spans="2:9" ht="13" x14ac:dyDescent="0.3">
      <c r="B27" s="37"/>
      <c r="C27" s="38" t="s">
        <v>17</v>
      </c>
      <c r="D27" s="39">
        <v>0</v>
      </c>
      <c r="E27" s="39">
        <v>0</v>
      </c>
      <c r="F27" s="39">
        <f>D27+E27</f>
        <v>0</v>
      </c>
      <c r="G27" s="39">
        <v>0</v>
      </c>
      <c r="H27" s="39">
        <v>0</v>
      </c>
      <c r="I27" s="39">
        <f t="shared" ref="I27:I43" si="3">+H27-D27</f>
        <v>0</v>
      </c>
    </row>
    <row r="28" spans="2:9" ht="13" x14ac:dyDescent="0.3">
      <c r="B28" s="37"/>
      <c r="C28" s="38" t="s">
        <v>18</v>
      </c>
      <c r="D28" s="39">
        <v>0</v>
      </c>
      <c r="E28" s="39">
        <v>0</v>
      </c>
      <c r="F28" s="39">
        <f t="shared" ref="F28:F34" si="4">D28+E28</f>
        <v>0</v>
      </c>
      <c r="G28" s="39">
        <v>0</v>
      </c>
      <c r="H28" s="39">
        <v>0</v>
      </c>
      <c r="I28" s="39">
        <f t="shared" si="3"/>
        <v>0</v>
      </c>
    </row>
    <row r="29" spans="2:9" ht="13" x14ac:dyDescent="0.3">
      <c r="B29" s="37"/>
      <c r="C29" s="38" t="s">
        <v>19</v>
      </c>
      <c r="D29" s="39">
        <v>0</v>
      </c>
      <c r="E29" s="39">
        <v>0</v>
      </c>
      <c r="F29" s="39">
        <f t="shared" si="4"/>
        <v>0</v>
      </c>
      <c r="G29" s="39">
        <v>0</v>
      </c>
      <c r="H29" s="39">
        <v>0</v>
      </c>
      <c r="I29" s="39">
        <f t="shared" si="3"/>
        <v>0</v>
      </c>
    </row>
    <row r="30" spans="2:9" ht="13" x14ac:dyDescent="0.3">
      <c r="B30" s="37"/>
      <c r="C30" s="38" t="s">
        <v>20</v>
      </c>
      <c r="D30" s="39">
        <v>0</v>
      </c>
      <c r="E30" s="39">
        <v>0</v>
      </c>
      <c r="F30" s="39">
        <f t="shared" si="4"/>
        <v>0</v>
      </c>
      <c r="G30" s="39">
        <v>0</v>
      </c>
      <c r="H30" s="39">
        <v>0</v>
      </c>
      <c r="I30" s="39">
        <f t="shared" si="3"/>
        <v>0</v>
      </c>
    </row>
    <row r="31" spans="2:9" ht="14.5" x14ac:dyDescent="0.3">
      <c r="B31" s="37"/>
      <c r="C31" s="40" t="s">
        <v>31</v>
      </c>
      <c r="D31" s="39">
        <v>0</v>
      </c>
      <c r="E31" s="39">
        <v>0</v>
      </c>
      <c r="F31" s="39">
        <f t="shared" si="4"/>
        <v>0</v>
      </c>
      <c r="G31" s="41">
        <v>0</v>
      </c>
      <c r="H31" s="41">
        <v>0</v>
      </c>
      <c r="I31" s="39">
        <f t="shared" si="3"/>
        <v>0</v>
      </c>
    </row>
    <row r="32" spans="2:9" ht="14.5" x14ac:dyDescent="0.25">
      <c r="B32" s="42"/>
      <c r="C32" s="40" t="s">
        <v>32</v>
      </c>
      <c r="D32" s="39">
        <v>0</v>
      </c>
      <c r="E32" s="39">
        <v>0</v>
      </c>
      <c r="F32" s="39">
        <f t="shared" si="4"/>
        <v>0</v>
      </c>
      <c r="G32" s="41">
        <v>0</v>
      </c>
      <c r="H32" s="41">
        <v>0</v>
      </c>
      <c r="I32" s="39">
        <f t="shared" si="3"/>
        <v>0</v>
      </c>
    </row>
    <row r="33" spans="2:9" ht="25" x14ac:dyDescent="0.25">
      <c r="B33" s="42"/>
      <c r="C33" s="43" t="s">
        <v>24</v>
      </c>
      <c r="D33" s="39">
        <v>0</v>
      </c>
      <c r="E33" s="39">
        <v>0</v>
      </c>
      <c r="F33" s="39">
        <f t="shared" si="4"/>
        <v>0</v>
      </c>
      <c r="G33" s="41">
        <v>0</v>
      </c>
      <c r="H33" s="41">
        <v>0</v>
      </c>
      <c r="I33" s="39">
        <f t="shared" si="3"/>
        <v>0</v>
      </c>
    </row>
    <row r="34" spans="2:9" ht="13" x14ac:dyDescent="0.25">
      <c r="B34" s="44"/>
      <c r="C34" s="43" t="s">
        <v>25</v>
      </c>
      <c r="D34" s="39">
        <v>0</v>
      </c>
      <c r="E34" s="39">
        <v>0</v>
      </c>
      <c r="F34" s="39">
        <f t="shared" si="4"/>
        <v>0</v>
      </c>
      <c r="G34" s="39">
        <v>0</v>
      </c>
      <c r="H34" s="39">
        <v>0</v>
      </c>
      <c r="I34" s="39">
        <f t="shared" si="3"/>
        <v>0</v>
      </c>
    </row>
    <row r="35" spans="2:9" ht="13" x14ac:dyDescent="0.25">
      <c r="B35" s="44"/>
      <c r="C35" s="45"/>
      <c r="D35" s="39"/>
      <c r="E35" s="39"/>
      <c r="F35" s="39"/>
      <c r="G35" s="39"/>
      <c r="H35" s="39"/>
      <c r="I35" s="39"/>
    </row>
    <row r="36" spans="2:9" ht="24.75" customHeight="1" x14ac:dyDescent="0.25">
      <c r="B36" s="67" t="s">
        <v>33</v>
      </c>
      <c r="C36" s="68"/>
      <c r="D36" s="46">
        <f>SUM(D37:D40)</f>
        <v>15151509</v>
      </c>
      <c r="E36" s="46">
        <f>SUM(E37:E40)</f>
        <v>121189836.94</v>
      </c>
      <c r="F36" s="47">
        <f>+D36+E36</f>
        <v>136341345.94</v>
      </c>
      <c r="G36" s="46">
        <f>SUM(G37:G40)</f>
        <v>60939876.089999996</v>
      </c>
      <c r="H36" s="46">
        <f>SUM(H37:H40)</f>
        <v>60939876.089999996</v>
      </c>
      <c r="I36" s="48">
        <f t="shared" si="3"/>
        <v>45788367.089999996</v>
      </c>
    </row>
    <row r="37" spans="2:9" ht="13" x14ac:dyDescent="0.25">
      <c r="B37" s="44"/>
      <c r="C37" s="45" t="s">
        <v>18</v>
      </c>
      <c r="D37" s="41">
        <v>0</v>
      </c>
      <c r="E37" s="41">
        <v>0</v>
      </c>
      <c r="F37" s="39">
        <f>D37+E37</f>
        <v>0</v>
      </c>
      <c r="G37" s="39">
        <v>0</v>
      </c>
      <c r="H37" s="39">
        <v>0</v>
      </c>
      <c r="I37" s="39">
        <f t="shared" si="3"/>
        <v>0</v>
      </c>
    </row>
    <row r="38" spans="2:9" ht="14.5" x14ac:dyDescent="0.25">
      <c r="B38" s="44"/>
      <c r="C38" s="40" t="s">
        <v>31</v>
      </c>
      <c r="D38" s="41">
        <v>0</v>
      </c>
      <c r="E38" s="41">
        <v>0</v>
      </c>
      <c r="F38" s="39">
        <f>D38+E38</f>
        <v>0</v>
      </c>
      <c r="G38" s="39">
        <v>0</v>
      </c>
      <c r="H38" s="39">
        <v>0</v>
      </c>
      <c r="I38" s="39">
        <f t="shared" si="3"/>
        <v>0</v>
      </c>
    </row>
    <row r="39" spans="2:9" ht="14.5" x14ac:dyDescent="0.25">
      <c r="B39" s="42"/>
      <c r="C39" s="40" t="s">
        <v>34</v>
      </c>
      <c r="D39" s="41">
        <v>11254000</v>
      </c>
      <c r="E39" s="41">
        <v>61456678.700000003</v>
      </c>
      <c r="F39" s="49">
        <f>D39+E39</f>
        <v>72710678.700000003</v>
      </c>
      <c r="G39" s="41">
        <v>786347.69</v>
      </c>
      <c r="H39" s="41">
        <v>786347.69</v>
      </c>
      <c r="I39" s="15">
        <f t="shared" si="3"/>
        <v>-10467652.310000001</v>
      </c>
    </row>
    <row r="40" spans="2:9" ht="12.5" x14ac:dyDescent="0.25">
      <c r="B40" s="42"/>
      <c r="C40" s="38" t="s">
        <v>25</v>
      </c>
      <c r="D40" s="41">
        <v>3897509</v>
      </c>
      <c r="E40" s="41">
        <v>59733158.240000002</v>
      </c>
      <c r="F40" s="49">
        <f>D40+E40</f>
        <v>63630667.240000002</v>
      </c>
      <c r="G40" s="41">
        <v>60153528.399999999</v>
      </c>
      <c r="H40" s="41">
        <v>60153528.399999999</v>
      </c>
      <c r="I40" s="49">
        <f t="shared" si="3"/>
        <v>56256019.399999999</v>
      </c>
    </row>
    <row r="41" spans="2:9" ht="12.5" x14ac:dyDescent="0.25">
      <c r="B41" s="42"/>
      <c r="C41" s="38"/>
      <c r="D41" s="39"/>
      <c r="E41" s="39"/>
      <c r="F41" s="39"/>
      <c r="G41" s="39"/>
      <c r="H41" s="39"/>
      <c r="I41" s="39"/>
    </row>
    <row r="42" spans="2:9" ht="14.5" customHeight="1" x14ac:dyDescent="0.3">
      <c r="B42" s="69" t="s">
        <v>35</v>
      </c>
      <c r="C42" s="70"/>
      <c r="D42" s="50">
        <v>0</v>
      </c>
      <c r="E42" s="50">
        <v>0</v>
      </c>
      <c r="F42" s="36">
        <f>+D42+E42</f>
        <v>0</v>
      </c>
      <c r="G42" s="50">
        <v>0</v>
      </c>
      <c r="H42" s="50">
        <v>0</v>
      </c>
      <c r="I42" s="36">
        <f t="shared" si="3"/>
        <v>0</v>
      </c>
    </row>
    <row r="43" spans="2:9" ht="12.5" x14ac:dyDescent="0.25">
      <c r="B43" s="42"/>
      <c r="C43" s="51" t="s">
        <v>26</v>
      </c>
      <c r="D43" s="52">
        <v>0</v>
      </c>
      <c r="E43" s="52">
        <v>0</v>
      </c>
      <c r="F43" s="39">
        <f>+D43+E43</f>
        <v>0</v>
      </c>
      <c r="G43" s="52">
        <v>0</v>
      </c>
      <c r="H43" s="52">
        <v>0</v>
      </c>
      <c r="I43" s="52">
        <f t="shared" si="3"/>
        <v>0</v>
      </c>
    </row>
    <row r="44" spans="2:9" ht="13" x14ac:dyDescent="0.3">
      <c r="B44" s="71" t="s">
        <v>27</v>
      </c>
      <c r="C44" s="72"/>
      <c r="D44" s="28">
        <f t="shared" ref="D44:I44" si="5">+D26+D36+D42</f>
        <v>15151509</v>
      </c>
      <c r="E44" s="28">
        <f t="shared" si="5"/>
        <v>121189836.94</v>
      </c>
      <c r="F44" s="26">
        <f t="shared" si="5"/>
        <v>136341345.94</v>
      </c>
      <c r="G44" s="28">
        <f t="shared" si="5"/>
        <v>60939876.089999996</v>
      </c>
      <c r="H44" s="28">
        <f t="shared" si="5"/>
        <v>60939876.089999996</v>
      </c>
      <c r="I44" s="28">
        <f t="shared" si="5"/>
        <v>45788367.089999996</v>
      </c>
    </row>
    <row r="45" spans="2:9" ht="14.5" customHeight="1" x14ac:dyDescent="0.35">
      <c r="B45" s="53"/>
      <c r="E45" s="27"/>
      <c r="F45" s="27"/>
      <c r="G45" s="73" t="s">
        <v>28</v>
      </c>
      <c r="H45" s="74"/>
      <c r="I45" s="28"/>
    </row>
    <row r="46" spans="2:9" ht="14.5" x14ac:dyDescent="0.35">
      <c r="B46" s="53" t="s">
        <v>36</v>
      </c>
      <c r="C46" s="54"/>
      <c r="D46" s="54"/>
      <c r="E46" s="54"/>
      <c r="F46" s="54"/>
      <c r="G46" s="54"/>
      <c r="H46" s="54"/>
      <c r="I46" s="55"/>
    </row>
    <row r="47" spans="2:9" ht="14.5" customHeight="1" x14ac:dyDescent="0.25">
      <c r="B47" s="56" t="s">
        <v>37</v>
      </c>
      <c r="C47" s="54"/>
      <c r="D47" s="54"/>
      <c r="E47" s="54"/>
      <c r="F47" s="54"/>
      <c r="G47" s="54"/>
      <c r="H47" s="54"/>
      <c r="I47" s="57"/>
    </row>
    <row r="48" spans="2:9" ht="14.5" x14ac:dyDescent="0.25">
      <c r="B48" s="56" t="s">
        <v>38</v>
      </c>
      <c r="C48" s="54"/>
      <c r="D48" s="54"/>
      <c r="E48" s="54"/>
      <c r="F48" s="54"/>
      <c r="G48" s="54"/>
      <c r="H48" s="54"/>
      <c r="I48" s="58"/>
    </row>
    <row r="49" spans="2:9" ht="29" customHeight="1" x14ac:dyDescent="0.25">
      <c r="B49" s="75" t="s">
        <v>39</v>
      </c>
      <c r="C49" s="75"/>
      <c r="D49" s="75"/>
      <c r="E49" s="75"/>
      <c r="F49" s="75"/>
      <c r="G49" s="75"/>
      <c r="H49" s="75"/>
      <c r="I49" s="75"/>
    </row>
    <row r="50" spans="2:9" ht="12.5" x14ac:dyDescent="0.25">
      <c r="B50" s="5"/>
      <c r="C50" s="5"/>
      <c r="D50" s="5"/>
      <c r="E50" s="5"/>
      <c r="F50" s="5"/>
      <c r="G50" s="55"/>
      <c r="H50" s="55"/>
      <c r="I50" s="55"/>
    </row>
    <row r="51" spans="2:9" ht="12.5" x14ac:dyDescent="0.25">
      <c r="B51" s="5"/>
      <c r="C51" s="5"/>
      <c r="D51" s="5"/>
      <c r="E51" s="5"/>
      <c r="F51" s="5"/>
      <c r="G51" s="55"/>
      <c r="H51" s="55"/>
      <c r="I51" s="55"/>
    </row>
    <row r="52" spans="2:9" ht="12.5" x14ac:dyDescent="0.25">
      <c r="G52" s="5"/>
      <c r="H52" s="5"/>
      <c r="I52" s="5"/>
    </row>
    <row r="53" spans="2:9" ht="12.5" x14ac:dyDescent="0.25">
      <c r="G53" s="5"/>
      <c r="H53" s="5"/>
      <c r="I53" s="5"/>
    </row>
    <row r="54" spans="2:9" ht="12" customHeight="1" x14ac:dyDescent="0.25">
      <c r="B54" s="59"/>
      <c r="C54" s="55"/>
      <c r="D54" s="55"/>
      <c r="E54" s="60"/>
      <c r="F54" s="60"/>
      <c r="G54" s="61"/>
      <c r="H54" s="61"/>
      <c r="I54" s="61"/>
    </row>
    <row r="55" spans="2:9" ht="12.5" x14ac:dyDescent="0.25">
      <c r="C55" s="61"/>
      <c r="D55" s="61"/>
      <c r="E55" s="62"/>
      <c r="F55" s="62"/>
      <c r="G55" s="61"/>
      <c r="H55" s="61"/>
      <c r="I55" s="61"/>
    </row>
    <row r="56" spans="2:9" ht="12.5" hidden="1" x14ac:dyDescent="0.25">
      <c r="G56" s="63"/>
      <c r="H56" s="63"/>
      <c r="I56" s="63"/>
    </row>
    <row r="57" spans="2:9" ht="12.5" hidden="1" x14ac:dyDescent="0.25"/>
    <row r="58" spans="2:9" ht="12.5" hidden="1" x14ac:dyDescent="0.25"/>
    <row r="59" spans="2:9" ht="12.5" hidden="1" x14ac:dyDescent="0.25"/>
    <row r="60" spans="2:9" ht="12.5" hidden="1" x14ac:dyDescent="0.25"/>
    <row r="61" spans="2:9" ht="12.5" hidden="1" x14ac:dyDescent="0.25">
      <c r="F61" s="64"/>
    </row>
    <row r="62" spans="2:9" ht="12.5" hidden="1" x14ac:dyDescent="0.25"/>
    <row r="63" spans="2:9" ht="12.5" hidden="1" x14ac:dyDescent="0.25"/>
    <row r="64" spans="2:9" ht="12.5" hidden="1" x14ac:dyDescent="0.25"/>
    <row r="65" ht="12.5" hidden="1" x14ac:dyDescent="0.25"/>
    <row r="66" ht="12.5" hidden="1" x14ac:dyDescent="0.25"/>
    <row r="67" ht="12.5" hidden="1" x14ac:dyDescent="0.25"/>
    <row r="68" ht="12.5" hidden="1" x14ac:dyDescent="0.25"/>
    <row r="69" ht="12.5" hidden="1" x14ac:dyDescent="0.25"/>
    <row r="70" ht="12.5" hidden="1" x14ac:dyDescent="0.25"/>
    <row r="71" ht="12.5" hidden="1" x14ac:dyDescent="0.25"/>
    <row r="72" ht="12.5" hidden="1" x14ac:dyDescent="0.25"/>
    <row r="73" ht="12.5" hidden="1" x14ac:dyDescent="0.25"/>
    <row r="74" ht="12.5" hidden="1" x14ac:dyDescent="0.25"/>
    <row r="75" ht="12.5" hidden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</sheetData>
  <mergeCells count="13">
    <mergeCell ref="B49:I49"/>
    <mergeCell ref="B5:C7"/>
    <mergeCell ref="D5:H5"/>
    <mergeCell ref="I5:I6"/>
    <mergeCell ref="G21:H21"/>
    <mergeCell ref="B22:C24"/>
    <mergeCell ref="D22:H22"/>
    <mergeCell ref="I22:I23"/>
    <mergeCell ref="B26:C26"/>
    <mergeCell ref="B36:C36"/>
    <mergeCell ref="B42:C42"/>
    <mergeCell ref="B44:C44"/>
    <mergeCell ref="G45:H45"/>
  </mergeCells>
  <printOptions horizontalCentered="1"/>
  <pageMargins left="0" right="0" top="0.74803149606299213" bottom="0.74803149606299213" header="0.31496062992125984" footer="0.31496062992125984"/>
  <pageSetup scale="62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EAIF</vt:lpstr>
      <vt:lpstr>EAIF!Área_de_impresión</vt:lpstr>
      <vt:lpstr>EAIF!Print_Area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2020-04-20T15:41:52Z</dcterms:created>
  <dcterms:modified xsi:type="dcterms:W3CDTF">2020-04-21T16:40:54Z</dcterms:modified>
</cp:coreProperties>
</file>