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8_{6176EC7B-6183-4B15-BFA9-5EB370379127}" xr6:coauthVersionLast="36" xr6:coauthVersionMax="36" xr10:uidLastSave="{00000000-0000-0000-0000-000000000000}"/>
  <bookViews>
    <workbookView xWindow="0" yWindow="0" windowWidth="28800" windowHeight="12150" xr2:uid="{0D21F00D-5F1D-4A91-AFF3-1CA55DC459F2}"/>
  </bookViews>
  <sheets>
    <sheet name="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D18" i="1"/>
  <c r="C18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E18" i="1" l="1"/>
  <c r="H18" i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<sst xmlns="http://schemas.openxmlformats.org/spreadsheetml/2006/main" count="28" uniqueCount="28">
  <si>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</si>
  <si>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</si>
  <si>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31 de Diciembre de 2021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</si>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</sst>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2" xfId="1" applyFont="1" applyFill="1" applyBorder="1" applyAlignment="1">
      <alignment vertical="center" wrapText="1"/>
    </xf>
    <xf numFmtId="43" fontId="6" fillId="3" borderId="10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horizontal="center"/>
    </xf>
    <xf numFmtId="43" fontId="5" fillId="3" borderId="5" xfId="1" applyFont="1" applyFill="1" applyBorder="1" applyAlignment="1">
      <alignment vertical="center" wrapText="1"/>
    </xf>
    <xf numFmtId="43" fontId="5" fillId="3" borderId="13" xfId="1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5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</cellXfs>
  <cellStyles count="3">
    <cellStyle name="Millares" xfId="1" builtinId="3"/>
    <cellStyle name="Normal" xfId="0" builtinId="0"/>
    <cellStyle name="Normal 9" xfId="2" xr:uid="{E5D0551F-1C0E-4E65-8D09-E46ACE635B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3BB2-752A-4B51-A006-9285351865C4}">
  <sheetPr>
    <tabColor theme="9" tint="-0.249977111117893"/>
    <pageSetUpPr fitToPage="1"/>
  </sheetPr>
  <dimension ref="A1:H21"/>
  <sheetViews>
    <sheetView showGridLines="0" tabSelected="1" zoomScale="85" zoomScaleNormal="85" workbookViewId="0">
      <selection activeCell="B19" sqref="B19"/>
    </sheetView>
  </sheetViews>
  <sheetFormatPr baseColWidth="10" defaultColWidth="11.42578125" defaultRowHeight="12.75" x14ac:dyDescent="0.2"/>
  <cols>
    <col min="1" max="1" width="2" style="32" customWidth="1"/>
    <col min="2" max="2" width="45.85546875" style="32" customWidth="1"/>
    <col min="3" max="8" width="29.7109375" style="32" customWidth="1"/>
    <col min="9" max="16384" width="11.42578125" style="32"/>
  </cols>
  <sheetData>
    <row r="1" spans="1:8" ht="16.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6.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ht="16.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x14ac:dyDescent="0.2"/>
    <row r="5" spans="1:8" s="2" customFormat="1" x14ac:dyDescent="0.2">
      <c r="B5" s="3" t="s">
        <v>3</v>
      </c>
      <c r="C5" s="4" t="s">
        <v>4</v>
      </c>
      <c r="D5" s="4"/>
      <c r="E5" s="4"/>
      <c r="F5" s="4"/>
      <c r="G5" s="4"/>
      <c r="H5" s="4"/>
    </row>
    <row r="6" spans="1:8" s="2" customFormat="1" x14ac:dyDescent="0.2"/>
    <row r="7" spans="1:8" x14ac:dyDescent="0.2">
      <c r="A7" s="5" t="s">
        <v>5</v>
      </c>
      <c r="B7" s="6"/>
      <c r="C7" s="7" t="s">
        <v>6</v>
      </c>
      <c r="D7" s="7"/>
      <c r="E7" s="7"/>
      <c r="F7" s="7"/>
      <c r="G7" s="7"/>
      <c r="H7" s="8" t="s">
        <v>7</v>
      </c>
    </row>
    <row r="8" spans="1:8" x14ac:dyDescent="0.2">
      <c r="A8" s="9"/>
      <c r="B8" s="10"/>
      <c r="C8" s="11" t="s">
        <v>8</v>
      </c>
      <c r="D8" s="12" t="s">
        <v>9</v>
      </c>
      <c r="E8" s="11" t="s">
        <v>10</v>
      </c>
      <c r="F8" s="11" t="s">
        <v>11</v>
      </c>
      <c r="G8" s="11" t="s">
        <v>12</v>
      </c>
      <c r="H8" s="13"/>
    </row>
    <row r="9" spans="1:8" x14ac:dyDescent="0.2">
      <c r="A9" s="14"/>
      <c r="B9" s="15"/>
      <c r="C9" s="16" t="s">
        <v>13</v>
      </c>
      <c r="D9" s="16" t="s">
        <v>14</v>
      </c>
      <c r="E9" s="16" t="s">
        <v>15</v>
      </c>
      <c r="F9" s="16" t="s">
        <v>16</v>
      </c>
      <c r="G9" s="16" t="s">
        <v>17</v>
      </c>
      <c r="H9" s="17" t="s">
        <v>18</v>
      </c>
    </row>
    <row r="10" spans="1:8" ht="21" customHeight="1" x14ac:dyDescent="0.2">
      <c r="A10" s="18"/>
      <c r="B10" s="19" t="s">
        <v>19</v>
      </c>
      <c r="C10" s="20">
        <v>2003442041.8099997</v>
      </c>
      <c r="D10" s="20">
        <v>398131113.59000003</v>
      </c>
      <c r="E10" s="21">
        <f>C10+D10</f>
        <v>2401573155.3999996</v>
      </c>
      <c r="F10" s="20">
        <v>2320299091.2399988</v>
      </c>
      <c r="G10" s="20">
        <v>2319928471.2399988</v>
      </c>
      <c r="H10" s="21">
        <f>+G10-C10</f>
        <v>316486429.42999911</v>
      </c>
    </row>
    <row r="11" spans="1:8" ht="21" customHeight="1" x14ac:dyDescent="0.2">
      <c r="A11" s="22"/>
      <c r="B11" s="23" t="s">
        <v>20</v>
      </c>
      <c r="C11" s="20">
        <v>300000000</v>
      </c>
      <c r="D11" s="20">
        <v>-234579269.85999998</v>
      </c>
      <c r="E11" s="24">
        <f>C11+D11</f>
        <v>65420730.140000015</v>
      </c>
      <c r="F11" s="20">
        <v>35637050.869999997</v>
      </c>
      <c r="G11" s="20">
        <v>35637050.869999997</v>
      </c>
      <c r="H11" s="24">
        <f>+G11-C11</f>
        <v>-264362949.13</v>
      </c>
    </row>
    <row r="12" spans="1:8" ht="21" customHeight="1" x14ac:dyDescent="0.2">
      <c r="A12" s="22"/>
      <c r="B12" s="23" t="s">
        <v>21</v>
      </c>
      <c r="C12" s="20"/>
      <c r="D12" s="20"/>
      <c r="E12" s="24">
        <f t="shared" ref="E12:E16" si="0">C12+D12</f>
        <v>0</v>
      </c>
      <c r="F12" s="20"/>
      <c r="G12" s="25"/>
      <c r="H12" s="24">
        <f t="shared" ref="H12:H16" si="1">+G12-C12</f>
        <v>0</v>
      </c>
    </row>
    <row r="13" spans="1:8" ht="21" customHeight="1" x14ac:dyDescent="0.2">
      <c r="A13" s="22"/>
      <c r="B13" s="23" t="s">
        <v>22</v>
      </c>
      <c r="C13" s="20">
        <v>7891892</v>
      </c>
      <c r="D13" s="20">
        <v>74777070.810000002</v>
      </c>
      <c r="E13" s="24">
        <f t="shared" si="0"/>
        <v>82668962.810000002</v>
      </c>
      <c r="F13" s="20">
        <v>47888392.060000002</v>
      </c>
      <c r="G13" s="20">
        <v>46919308.160000004</v>
      </c>
      <c r="H13" s="24">
        <f t="shared" si="1"/>
        <v>39027416.160000004</v>
      </c>
    </row>
    <row r="14" spans="1:8" ht="21" customHeight="1" x14ac:dyDescent="0.2">
      <c r="A14" s="22"/>
      <c r="B14" s="23" t="s">
        <v>23</v>
      </c>
      <c r="C14" s="20">
        <v>11048242508.640001</v>
      </c>
      <c r="D14" s="20">
        <v>1533228169.0700002</v>
      </c>
      <c r="E14" s="24">
        <f t="shared" si="0"/>
        <v>12581470677.710001</v>
      </c>
      <c r="F14" s="20">
        <v>12395078566.560001</v>
      </c>
      <c r="G14" s="20">
        <v>12395078566.560001</v>
      </c>
      <c r="H14" s="24">
        <f t="shared" si="1"/>
        <v>1346836057.9200001</v>
      </c>
    </row>
    <row r="15" spans="1:8" ht="21" customHeight="1" x14ac:dyDescent="0.2">
      <c r="A15" s="22"/>
      <c r="B15" s="23" t="s">
        <v>24</v>
      </c>
      <c r="C15" s="20">
        <v>0</v>
      </c>
      <c r="D15" s="20">
        <v>427868.85</v>
      </c>
      <c r="E15" s="24">
        <f t="shared" si="0"/>
        <v>427868.85</v>
      </c>
      <c r="F15" s="20">
        <v>309839.96999999997</v>
      </c>
      <c r="G15" s="20">
        <v>309839.96999999997</v>
      </c>
      <c r="H15" s="24">
        <f t="shared" si="1"/>
        <v>309839.96999999997</v>
      </c>
    </row>
    <row r="16" spans="1:8" s="2" customFormat="1" ht="21" customHeight="1" x14ac:dyDescent="0.2">
      <c r="A16" s="22"/>
      <c r="B16" s="23" t="s">
        <v>25</v>
      </c>
      <c r="C16" s="20">
        <v>0</v>
      </c>
      <c r="D16" s="20">
        <v>0</v>
      </c>
      <c r="E16" s="24">
        <f t="shared" si="0"/>
        <v>0</v>
      </c>
      <c r="F16" s="20">
        <v>0</v>
      </c>
      <c r="G16" s="25">
        <v>0</v>
      </c>
      <c r="H16" s="24">
        <f t="shared" si="1"/>
        <v>0</v>
      </c>
    </row>
    <row r="17" spans="1:8" s="2" customFormat="1" x14ac:dyDescent="0.2">
      <c r="A17" s="22"/>
      <c r="B17" s="23"/>
      <c r="C17" s="20"/>
      <c r="D17" s="20"/>
      <c r="E17" s="20"/>
      <c r="F17" s="20"/>
      <c r="G17" s="25"/>
      <c r="H17" s="26"/>
    </row>
    <row r="18" spans="1:8" s="30" customFormat="1" ht="27" customHeight="1" x14ac:dyDescent="0.2">
      <c r="A18" s="27"/>
      <c r="B18" s="28" t="s">
        <v>26</v>
      </c>
      <c r="C18" s="29">
        <f t="shared" ref="C18:H18" si="2">SUM(C10:C16)</f>
        <v>13359576442.450001</v>
      </c>
      <c r="D18" s="29">
        <f t="shared" si="2"/>
        <v>1771984952.46</v>
      </c>
      <c r="E18" s="29">
        <f t="shared" si="2"/>
        <v>15131561394.910002</v>
      </c>
      <c r="F18" s="29">
        <f t="shared" si="2"/>
        <v>14799212940.699999</v>
      </c>
      <c r="G18" s="29">
        <f t="shared" si="2"/>
        <v>14797873236.799999</v>
      </c>
      <c r="H18" s="29">
        <f t="shared" si="2"/>
        <v>1438296794.3499992</v>
      </c>
    </row>
    <row r="19" spans="1:8" s="2" customFormat="1" x14ac:dyDescent="0.2">
      <c r="C19" s="31"/>
      <c r="D19" s="31"/>
      <c r="E19" s="31"/>
      <c r="F19" s="31"/>
      <c r="G19" s="31"/>
      <c r="H19" s="31"/>
    </row>
    <row r="20" spans="1:8" x14ac:dyDescent="0.2">
      <c r="B20" s="33" t="s">
        <v>27</v>
      </c>
      <c r="C20" s="31"/>
      <c r="D20" s="31"/>
      <c r="E20" s="31"/>
      <c r="F20" s="31"/>
      <c r="G20" s="31"/>
      <c r="H20" s="31"/>
    </row>
    <row r="21" spans="1:8" x14ac:dyDescent="0.2">
      <c r="B21" s="33"/>
      <c r="C21" s="31"/>
      <c r="D21" s="31"/>
      <c r="E21" s="31"/>
      <c r="F21" s="31"/>
      <c r="G21" s="31"/>
      <c r="H21" s="31"/>
    </row>
  </sheetData>
  <mergeCells count="7">
    <mergeCell ref="A1:H1"/>
    <mergeCell ref="A2:H2"/>
    <mergeCell ref="A3:H3"/>
    <mergeCell ref="C5:H5"/>
    <mergeCell ref="A7:B9"/>
    <mergeCell ref="C7:G7"/>
    <mergeCell ref="H7:H8"/>
  </mergeCells>
  <printOptions horizontalCentered="1"/>
  <pageMargins left="0.51181102362204722" right="0.51181102362204722" top="0.59055118110236227" bottom="0.74803149606299213" header="0.31496062992125984" footer="0.31496062992125984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2022-01-28T20:05:58Z</cp:lastPrinted>
  <dcterms:created xsi:type="dcterms:W3CDTF">2022-01-28T20:05:09Z</dcterms:created>
  <dcterms:modified xsi:type="dcterms:W3CDTF">2022-01-28T20:06:23Z</dcterms:modified>
</cp:coreProperties>
</file>